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80" activeTab="0"/>
  </bookViews>
  <sheets>
    <sheet name="INDONESIA, MALAYSIA" sheetId="1" r:id="rId1"/>
  </sheets>
  <externalReferences>
    <externalReference r:id="rId4"/>
  </externalReferences>
  <definedNames>
    <definedName name="_xlnm.Print_Area" localSheetId="0">'INDONESIA, MALAYSIA'!$A$1:$AB$59</definedName>
  </definedNames>
  <calcPr fullCalcOnLoad="1"/>
</workbook>
</file>

<file path=xl/sharedStrings.xml><?xml version="1.0" encoding="utf-8"?>
<sst xmlns="http://schemas.openxmlformats.org/spreadsheetml/2006/main" count="35" uniqueCount="31">
  <si>
    <t>PAGE 5</t>
  </si>
  <si>
    <t>UPDATE :</t>
  </si>
  <si>
    <t>INDONESIA &amp; MALAYSIA</t>
  </si>
  <si>
    <t>SINGAPORE T/S SCHEDULE</t>
  </si>
  <si>
    <t>MALAYSIA</t>
  </si>
  <si>
    <t>INDONESIA</t>
  </si>
  <si>
    <t>SIN</t>
  </si>
  <si>
    <t>PKG</t>
  </si>
  <si>
    <t>PGG</t>
  </si>
  <si>
    <t>JKT</t>
  </si>
  <si>
    <t>SRG</t>
  </si>
  <si>
    <t>ETA</t>
  </si>
  <si>
    <t>FREIGHT LINKS JAPAN LTD.</t>
  </si>
  <si>
    <t>株式会社フレイトリンクスジャパン</t>
  </si>
  <si>
    <t>〒542-0081</t>
  </si>
  <si>
    <t>大阪市中央区南船場4丁目12番10号</t>
  </si>
  <si>
    <t>GS ビル心斎橋 601</t>
  </si>
  <si>
    <t>TEL:06-4963-8855</t>
  </si>
  <si>
    <t>FAX:06-4963-8866</t>
  </si>
  <si>
    <t>PKG / PORT KELANG , PGG / PASIR GUDANG , JKT / JAKARTA , SRG / SEMARANG</t>
  </si>
  <si>
    <t>※悪天候等による前航海の遅れなどにより、積み替え本船が変更になる場合がございます。</t>
  </si>
  <si>
    <t xml:space="preserve">大　阪　貨　物　搬　入　場　所　（C F S） </t>
  </si>
  <si>
    <t xml:space="preserve">神　戸　貨　物　搬　入　場　所　（C F S） </t>
  </si>
  <si>
    <t>郵船港運（株）　南港物流センター営業所</t>
  </si>
  <si>
    <t>株式会社富士オリエンタルヴァンライン</t>
  </si>
  <si>
    <t>〒559-0031 大阪市住之江区南港東 7-3-20</t>
  </si>
  <si>
    <t>〒657－0854 神戸市灘区摩耶埠頭30</t>
  </si>
  <si>
    <t>TEL:(06)6612-2391   FAX:(06)6612-2396</t>
  </si>
  <si>
    <t>TEL:(078)871-5241    FAX:(078)882-5433</t>
  </si>
  <si>
    <t>NACCS NO.: 4IW91</t>
  </si>
  <si>
    <t>NACCS NO.: 3DW26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</si>
</sst>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\-yy;@"/>
    <numFmt numFmtId="177" formatCode="mm/dd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돋움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48"/>
      <name val="ＭＳ Ｐゴシック"/>
      <family val="3"/>
    </font>
    <font>
      <i/>
      <sz val="22"/>
      <name val="ＭＳ Ｐゴシック"/>
      <family val="3"/>
    </font>
    <font>
      <b/>
      <sz val="11"/>
      <name val="ＭＳ Ｐゴシック"/>
      <family val="3"/>
    </font>
    <font>
      <i/>
      <sz val="36"/>
      <name val="ＭＳ Ｐゴシック"/>
      <family val="3"/>
    </font>
    <font>
      <i/>
      <sz val="10"/>
      <name val="ＭＳ Ｐゴシック"/>
      <family val="3"/>
    </font>
    <font>
      <sz val="14"/>
      <color indexed="9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i/>
      <sz val="14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i/>
      <sz val="14"/>
      <color indexed="9"/>
      <name val="ＭＳ Ｐゴシック"/>
      <family val="3"/>
    </font>
    <font>
      <u val="single"/>
      <sz val="48"/>
      <name val="ＭＳ Ｐゴシック"/>
      <family val="3"/>
    </font>
    <font>
      <b/>
      <u val="single"/>
      <strike/>
      <sz val="36"/>
      <color indexed="62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12"/>
      <name val="Cambria"/>
      <family val="3"/>
    </font>
    <font>
      <sz val="48"/>
      <name val="Cambria"/>
      <family val="3"/>
    </font>
    <font>
      <i/>
      <sz val="22"/>
      <name val="Cambria"/>
      <family val="3"/>
    </font>
    <font>
      <b/>
      <sz val="11"/>
      <name val="Cambria"/>
      <family val="3"/>
    </font>
    <font>
      <i/>
      <sz val="36"/>
      <name val="Cambria"/>
      <family val="3"/>
    </font>
    <font>
      <i/>
      <sz val="10"/>
      <name val="Cambria"/>
      <family val="3"/>
    </font>
    <font>
      <sz val="14"/>
      <color theme="0"/>
      <name val="Cambria"/>
      <family val="3"/>
    </font>
    <font>
      <sz val="14"/>
      <name val="Cambria"/>
      <family val="3"/>
    </font>
    <font>
      <sz val="14"/>
      <color rgb="FFFF0000"/>
      <name val="Cambria"/>
      <family val="3"/>
    </font>
    <font>
      <i/>
      <sz val="14"/>
      <name val="Cambria"/>
      <family val="3"/>
    </font>
    <font>
      <sz val="22"/>
      <name val="Cambria"/>
      <family val="3"/>
    </font>
    <font>
      <sz val="16"/>
      <name val="Cambria"/>
      <family val="3"/>
    </font>
    <font>
      <sz val="24"/>
      <name val="Cambria"/>
      <family val="3"/>
    </font>
    <font>
      <sz val="18"/>
      <name val="Cambria"/>
      <family val="3"/>
    </font>
    <font>
      <b/>
      <sz val="12"/>
      <name val="Cambria"/>
      <family val="3"/>
    </font>
    <font>
      <u val="single"/>
      <sz val="48"/>
      <name val="Cambria"/>
      <family val="3"/>
    </font>
    <font>
      <i/>
      <sz val="14"/>
      <color theme="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 style="medium">
        <color theme="1"/>
      </left>
      <right/>
      <top/>
      <bottom/>
    </border>
    <border>
      <left style="thin">
        <color theme="1"/>
      </left>
      <right/>
      <top style="medium">
        <color theme="1"/>
      </top>
      <bottom/>
    </border>
    <border>
      <left/>
      <right style="thin">
        <color theme="1"/>
      </right>
      <top style="medium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/>
    </border>
    <border>
      <left/>
      <right style="medium">
        <color theme="1"/>
      </right>
      <top/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 style="medium"/>
      <top style="medium">
        <color theme="1"/>
      </top>
      <bottom style="thin">
        <color theme="1"/>
      </bottom>
    </border>
    <border>
      <left style="medium"/>
      <right style="medium"/>
      <top style="medium">
        <color theme="1"/>
      </top>
      <bottom style="thin">
        <color theme="1"/>
      </bottom>
    </border>
    <border>
      <left style="medium"/>
      <right style="medium">
        <color theme="1"/>
      </right>
      <top style="medium">
        <color theme="1"/>
      </top>
      <bottom style="thin">
        <color theme="1"/>
      </bottom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>
        <color theme="1"/>
      </left>
      <right style="medium"/>
      <top style="thin">
        <color theme="1"/>
      </top>
      <bottom style="medium"/>
    </border>
    <border>
      <left style="medium"/>
      <right style="medium"/>
      <top style="thin">
        <color theme="1"/>
      </top>
      <bottom style="medium"/>
    </border>
    <border>
      <left style="medium"/>
      <right style="medium">
        <color theme="1"/>
      </right>
      <top style="thin">
        <color theme="1"/>
      </top>
      <bottom style="medium"/>
    </border>
    <border>
      <left/>
      <right style="medium"/>
      <top style="thin"/>
      <bottom style="medium">
        <color theme="1"/>
      </bottom>
    </border>
    <border>
      <left style="medium"/>
      <right style="medium"/>
      <top style="thin"/>
      <bottom style="medium">
        <color theme="1"/>
      </bottom>
    </border>
    <border>
      <left style="medium"/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medium">
        <color theme="1"/>
      </right>
      <top style="medium"/>
      <bottom style="hair"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 style="medium"/>
    </border>
    <border>
      <left/>
      <right style="medium">
        <color theme="1"/>
      </right>
      <top style="hair"/>
      <bottom style="medium"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49" fontId="60" fillId="0" borderId="0" xfId="0" applyNumberFormat="1" applyFont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49" fontId="67" fillId="33" borderId="10" xfId="0" applyNumberFormat="1" applyFont="1" applyFill="1" applyBorder="1" applyAlignment="1">
      <alignment horizontal="center" vertical="center"/>
    </xf>
    <xf numFmtId="49" fontId="67" fillId="33" borderId="11" xfId="0" applyNumberFormat="1" applyFont="1" applyFill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177" fontId="68" fillId="0" borderId="0" xfId="0" applyNumberFormat="1" applyFont="1" applyFill="1" applyBorder="1" applyAlignment="1">
      <alignment horizontal="center" vertical="center"/>
    </xf>
    <xf numFmtId="177" fontId="67" fillId="0" borderId="0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49" fontId="67" fillId="33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1" fillId="0" borderId="0" xfId="0" applyFont="1" applyAlignment="1">
      <alignment horizontal="left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49" fontId="74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7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176" fontId="71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 vertical="center"/>
    </xf>
    <xf numFmtId="0" fontId="66" fillId="34" borderId="22" xfId="0" applyFont="1" applyFill="1" applyBorder="1" applyAlignment="1">
      <alignment horizontal="center" vertical="center"/>
    </xf>
    <xf numFmtId="0" fontId="66" fillId="34" borderId="23" xfId="0" applyFont="1" applyFill="1" applyBorder="1" applyAlignment="1">
      <alignment horizontal="center" vertical="center"/>
    </xf>
    <xf numFmtId="0" fontId="76" fillId="34" borderId="15" xfId="0" applyFont="1" applyFill="1" applyBorder="1" applyAlignment="1">
      <alignment horizontal="center" vertical="center"/>
    </xf>
    <xf numFmtId="0" fontId="76" fillId="34" borderId="24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25" xfId="0" applyFont="1" applyFill="1" applyBorder="1" applyAlignment="1">
      <alignment horizontal="center" vertical="center"/>
    </xf>
    <xf numFmtId="0" fontId="66" fillId="34" borderId="26" xfId="0" applyFont="1" applyFill="1" applyBorder="1" applyAlignment="1">
      <alignment horizontal="center" vertical="center"/>
    </xf>
    <xf numFmtId="0" fontId="66" fillId="34" borderId="27" xfId="0" applyFont="1" applyFill="1" applyBorder="1" applyAlignment="1">
      <alignment horizontal="center" vertical="center"/>
    </xf>
    <xf numFmtId="0" fontId="66" fillId="34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left" vertical="center"/>
    </xf>
    <xf numFmtId="0" fontId="67" fillId="0" borderId="30" xfId="0" applyFont="1" applyFill="1" applyBorder="1" applyAlignment="1">
      <alignment horizontal="left" vertical="center"/>
    </xf>
    <xf numFmtId="0" fontId="67" fillId="0" borderId="31" xfId="0" applyFont="1" applyFill="1" applyBorder="1" applyAlignment="1">
      <alignment horizontal="left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177" fontId="68" fillId="0" borderId="32" xfId="0" applyNumberFormat="1" applyFont="1" applyFill="1" applyBorder="1" applyAlignment="1">
      <alignment horizontal="center" vertical="center"/>
    </xf>
    <xf numFmtId="177" fontId="68" fillId="0" borderId="30" xfId="0" applyNumberFormat="1" applyFont="1" applyFill="1" applyBorder="1" applyAlignment="1">
      <alignment horizontal="center" vertical="center"/>
    </xf>
    <xf numFmtId="177" fontId="68" fillId="0" borderId="31" xfId="0" applyNumberFormat="1" applyFont="1" applyFill="1" applyBorder="1" applyAlignment="1">
      <alignment horizontal="center" vertical="center"/>
    </xf>
    <xf numFmtId="177" fontId="67" fillId="0" borderId="32" xfId="0" applyNumberFormat="1" applyFont="1" applyBorder="1" applyAlignment="1">
      <alignment horizontal="center" vertical="center"/>
    </xf>
    <xf numFmtId="177" fontId="67" fillId="0" borderId="30" xfId="0" applyNumberFormat="1" applyFont="1" applyBorder="1" applyAlignment="1">
      <alignment horizontal="center" vertical="center"/>
    </xf>
    <xf numFmtId="177" fontId="67" fillId="0" borderId="31" xfId="0" applyNumberFormat="1" applyFont="1" applyBorder="1" applyAlignment="1">
      <alignment horizontal="center" vertical="center"/>
    </xf>
    <xf numFmtId="49" fontId="67" fillId="0" borderId="32" xfId="0" applyNumberFormat="1" applyFont="1" applyBorder="1" applyAlignment="1">
      <alignment horizontal="center" vertical="center"/>
    </xf>
    <xf numFmtId="49" fontId="67" fillId="0" borderId="30" xfId="0" applyNumberFormat="1" applyFont="1" applyBorder="1" applyAlignment="1">
      <alignment horizontal="center" vertical="center"/>
    </xf>
    <xf numFmtId="49" fontId="67" fillId="0" borderId="31" xfId="0" applyNumberFormat="1" applyFont="1" applyBorder="1" applyAlignment="1">
      <alignment horizontal="center" vertical="center"/>
    </xf>
    <xf numFmtId="0" fontId="67" fillId="0" borderId="33" xfId="0" applyFont="1" applyFill="1" applyBorder="1" applyAlignment="1">
      <alignment horizontal="left" vertical="center"/>
    </xf>
    <xf numFmtId="0" fontId="67" fillId="0" borderId="34" xfId="0" applyFont="1" applyFill="1" applyBorder="1" applyAlignment="1">
      <alignment horizontal="left" vertical="center"/>
    </xf>
    <xf numFmtId="0" fontId="67" fillId="0" borderId="35" xfId="0" applyFont="1" applyFill="1" applyBorder="1" applyAlignment="1">
      <alignment horizontal="left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177" fontId="68" fillId="0" borderId="36" xfId="0" applyNumberFormat="1" applyFont="1" applyFill="1" applyBorder="1" applyAlignment="1">
      <alignment horizontal="center" vertical="center"/>
    </xf>
    <xf numFmtId="177" fontId="68" fillId="0" borderId="34" xfId="0" applyNumberFormat="1" applyFont="1" applyFill="1" applyBorder="1" applyAlignment="1">
      <alignment horizontal="center" vertical="center"/>
    </xf>
    <xf numFmtId="177" fontId="68" fillId="0" borderId="35" xfId="0" applyNumberFormat="1" applyFont="1" applyFill="1" applyBorder="1" applyAlignment="1">
      <alignment horizontal="center" vertical="center"/>
    </xf>
    <xf numFmtId="177" fontId="67" fillId="0" borderId="36" xfId="0" applyNumberFormat="1" applyFont="1" applyBorder="1" applyAlignment="1">
      <alignment horizontal="center" vertical="center"/>
    </xf>
    <xf numFmtId="177" fontId="67" fillId="0" borderId="34" xfId="0" applyNumberFormat="1" applyFont="1" applyBorder="1" applyAlignment="1">
      <alignment horizontal="center" vertical="center"/>
    </xf>
    <xf numFmtId="177" fontId="67" fillId="0" borderId="35" xfId="0" applyNumberFormat="1" applyFont="1" applyBorder="1" applyAlignment="1">
      <alignment horizontal="center" vertical="center"/>
    </xf>
    <xf numFmtId="49" fontId="67" fillId="0" borderId="36" xfId="0" applyNumberFormat="1" applyFont="1" applyBorder="1" applyAlignment="1">
      <alignment horizontal="center" vertical="center"/>
    </xf>
    <xf numFmtId="49" fontId="67" fillId="0" borderId="34" xfId="0" applyNumberFormat="1" applyFont="1" applyBorder="1" applyAlignment="1">
      <alignment horizontal="center" vertical="center"/>
    </xf>
    <xf numFmtId="49" fontId="67" fillId="0" borderId="35" xfId="0" applyNumberFormat="1" applyFont="1" applyBorder="1" applyAlignment="1">
      <alignment horizontal="center" vertical="center"/>
    </xf>
    <xf numFmtId="177" fontId="68" fillId="0" borderId="37" xfId="0" applyNumberFormat="1" applyFont="1" applyFill="1" applyBorder="1" applyAlignment="1">
      <alignment horizontal="center" vertical="center"/>
    </xf>
    <xf numFmtId="177" fontId="68" fillId="0" borderId="38" xfId="0" applyNumberFormat="1" applyFont="1" applyFill="1" applyBorder="1" applyAlignment="1">
      <alignment horizontal="center" vertical="center"/>
    </xf>
    <xf numFmtId="177" fontId="68" fillId="0" borderId="39" xfId="0" applyNumberFormat="1" applyFont="1" applyFill="1" applyBorder="1" applyAlignment="1">
      <alignment horizontal="center" vertical="center"/>
    </xf>
    <xf numFmtId="177" fontId="67" fillId="0" borderId="37" xfId="0" applyNumberFormat="1" applyFont="1" applyBorder="1" applyAlignment="1">
      <alignment horizontal="center" vertical="center"/>
    </xf>
    <xf numFmtId="177" fontId="67" fillId="0" borderId="38" xfId="0" applyNumberFormat="1" applyFont="1" applyBorder="1" applyAlignment="1">
      <alignment horizontal="center" vertical="center"/>
    </xf>
    <xf numFmtId="177" fontId="67" fillId="0" borderId="39" xfId="0" applyNumberFormat="1" applyFont="1" applyBorder="1" applyAlignment="1">
      <alignment horizontal="center" vertical="center"/>
    </xf>
    <xf numFmtId="49" fontId="67" fillId="0" borderId="37" xfId="0" applyNumberFormat="1" applyFont="1" applyBorder="1" applyAlignment="1">
      <alignment horizontal="center" vertical="center"/>
    </xf>
    <xf numFmtId="49" fontId="67" fillId="0" borderId="38" xfId="0" applyNumberFormat="1" applyFont="1" applyBorder="1" applyAlignment="1">
      <alignment horizontal="center" vertical="center"/>
    </xf>
    <xf numFmtId="49" fontId="67" fillId="0" borderId="39" xfId="0" applyNumberFormat="1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Fill="1" applyBorder="1" applyAlignment="1">
      <alignment horizontal="left" vertical="center"/>
    </xf>
    <xf numFmtId="0" fontId="67" fillId="0" borderId="38" xfId="0" applyFont="1" applyFill="1" applyBorder="1" applyAlignment="1">
      <alignment horizontal="left" vertical="center"/>
    </xf>
    <xf numFmtId="0" fontId="67" fillId="0" borderId="39" xfId="0" applyFont="1" applyFill="1" applyBorder="1" applyAlignment="1">
      <alignment horizontal="left" vertical="center"/>
    </xf>
    <xf numFmtId="0" fontId="67" fillId="0" borderId="37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67" fillId="0" borderId="11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77" fontId="68" fillId="0" borderId="10" xfId="0" applyNumberFormat="1" applyFont="1" applyFill="1" applyBorder="1" applyAlignment="1">
      <alignment horizontal="center" vertical="center"/>
    </xf>
    <xf numFmtId="177" fontId="67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0" fontId="59" fillId="0" borderId="13" xfId="0" applyFont="1" applyBorder="1" applyAlignment="1">
      <alignment/>
    </xf>
    <xf numFmtId="0" fontId="67" fillId="28" borderId="48" xfId="0" applyFont="1" applyFill="1" applyBorder="1" applyAlignment="1">
      <alignment horizontal="center" vertical="center" shrinkToFit="1"/>
    </xf>
    <xf numFmtId="0" fontId="67" fillId="28" borderId="49" xfId="0" applyFont="1" applyFill="1" applyBorder="1" applyAlignment="1">
      <alignment horizontal="center" vertical="center" shrinkToFit="1"/>
    </xf>
    <xf numFmtId="0" fontId="67" fillId="28" borderId="50" xfId="0" applyFont="1" applyFill="1" applyBorder="1" applyAlignment="1">
      <alignment horizontal="center" vertical="center" shrinkToFit="1"/>
    </xf>
    <xf numFmtId="0" fontId="67" fillId="28" borderId="51" xfId="0" applyFont="1" applyFill="1" applyBorder="1" applyAlignment="1">
      <alignment horizontal="center" vertical="center" shrinkToFit="1"/>
    </xf>
    <xf numFmtId="0" fontId="67" fillId="28" borderId="52" xfId="0" applyFont="1" applyFill="1" applyBorder="1" applyAlignment="1">
      <alignment horizontal="center" vertical="center" shrinkToFit="1"/>
    </xf>
    <xf numFmtId="0" fontId="67" fillId="28" borderId="53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6" fillId="35" borderId="54" xfId="0" applyFont="1" applyFill="1" applyBorder="1" applyAlignment="1">
      <alignment horizontal="center" vertical="center"/>
    </xf>
    <xf numFmtId="0" fontId="66" fillId="35" borderId="55" xfId="0" applyFont="1" applyFill="1" applyBorder="1" applyAlignment="1">
      <alignment horizontal="center" vertical="center"/>
    </xf>
    <xf numFmtId="0" fontId="66" fillId="35" borderId="56" xfId="0" applyFont="1" applyFill="1" applyBorder="1" applyAlignment="1">
      <alignment horizontal="center" vertical="center"/>
    </xf>
    <xf numFmtId="0" fontId="66" fillId="34" borderId="57" xfId="0" applyFont="1" applyFill="1" applyBorder="1" applyAlignment="1">
      <alignment horizontal="center" vertical="center"/>
    </xf>
    <xf numFmtId="0" fontId="66" fillId="34" borderId="58" xfId="0" applyFont="1" applyFill="1" applyBorder="1" applyAlignment="1">
      <alignment horizontal="center" vertical="center"/>
    </xf>
    <xf numFmtId="0" fontId="66" fillId="34" borderId="59" xfId="0" applyFont="1" applyFill="1" applyBorder="1" applyAlignment="1">
      <alignment horizontal="center" vertical="center"/>
    </xf>
    <xf numFmtId="0" fontId="66" fillId="34" borderId="60" xfId="0" applyFont="1" applyFill="1" applyBorder="1" applyAlignment="1">
      <alignment horizontal="center" vertical="center"/>
    </xf>
    <xf numFmtId="0" fontId="66" fillId="34" borderId="6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35" borderId="62" xfId="0" applyFont="1" applyFill="1" applyBorder="1" applyAlignment="1">
      <alignment horizontal="center" vertical="center"/>
    </xf>
    <xf numFmtId="0" fontId="66" fillId="35" borderId="63" xfId="0" applyFont="1" applyFill="1" applyBorder="1" applyAlignment="1">
      <alignment horizontal="center" vertical="center"/>
    </xf>
    <xf numFmtId="0" fontId="66" fillId="35" borderId="64" xfId="0" applyFont="1" applyFill="1" applyBorder="1" applyAlignment="1">
      <alignment horizontal="center" vertical="center"/>
    </xf>
    <xf numFmtId="0" fontId="66" fillId="34" borderId="65" xfId="0" applyFont="1" applyFill="1" applyBorder="1" applyAlignment="1">
      <alignment horizontal="center" vertical="center"/>
    </xf>
    <xf numFmtId="0" fontId="66" fillId="34" borderId="66" xfId="0" applyFont="1" applyFill="1" applyBorder="1" applyAlignment="1">
      <alignment horizontal="center" vertical="center"/>
    </xf>
    <xf numFmtId="0" fontId="66" fillId="34" borderId="67" xfId="0" applyFont="1" applyFill="1" applyBorder="1" applyAlignment="1">
      <alignment horizontal="center" vertical="center"/>
    </xf>
    <xf numFmtId="0" fontId="66" fillId="34" borderId="68" xfId="0" applyFont="1" applyFill="1" applyBorder="1" applyAlignment="1">
      <alignment horizontal="center" vertical="center"/>
    </xf>
    <xf numFmtId="177" fontId="67" fillId="0" borderId="32" xfId="0" applyNumberFormat="1" applyFont="1" applyFill="1" applyBorder="1" applyAlignment="1">
      <alignment horizontal="center" vertical="center"/>
    </xf>
    <xf numFmtId="177" fontId="67" fillId="0" borderId="30" xfId="0" applyNumberFormat="1" applyFont="1" applyFill="1" applyBorder="1" applyAlignment="1">
      <alignment horizontal="center" vertical="center"/>
    </xf>
    <xf numFmtId="177" fontId="67" fillId="0" borderId="69" xfId="0" applyNumberFormat="1" applyFont="1" applyFill="1" applyBorder="1" applyAlignment="1">
      <alignment horizontal="center" vertical="center"/>
    </xf>
    <xf numFmtId="177" fontId="67" fillId="0" borderId="70" xfId="0" applyNumberFormat="1" applyFont="1" applyFill="1" applyBorder="1" applyAlignment="1">
      <alignment horizontal="center" vertical="center"/>
    </xf>
    <xf numFmtId="177" fontId="67" fillId="0" borderId="71" xfId="0" applyNumberFormat="1" applyFont="1" applyFill="1" applyBorder="1" applyAlignment="1">
      <alignment horizontal="center" vertical="center"/>
    </xf>
    <xf numFmtId="177" fontId="67" fillId="0" borderId="36" xfId="0" applyNumberFormat="1" applyFont="1" applyFill="1" applyBorder="1" applyAlignment="1">
      <alignment horizontal="center" vertical="center"/>
    </xf>
    <xf numFmtId="177" fontId="67" fillId="0" borderId="34" xfId="0" applyNumberFormat="1" applyFont="1" applyFill="1" applyBorder="1" applyAlignment="1">
      <alignment horizontal="center" vertical="center"/>
    </xf>
    <xf numFmtId="177" fontId="67" fillId="0" borderId="72" xfId="0" applyNumberFormat="1" applyFont="1" applyFill="1" applyBorder="1" applyAlignment="1">
      <alignment horizontal="center" vertical="center"/>
    </xf>
    <xf numFmtId="177" fontId="67" fillId="0" borderId="14" xfId="0" applyNumberFormat="1" applyFont="1" applyFill="1" applyBorder="1" applyAlignment="1">
      <alignment horizontal="center" vertical="center"/>
    </xf>
    <xf numFmtId="177" fontId="67" fillId="0" borderId="15" xfId="0" applyNumberFormat="1" applyFont="1" applyFill="1" applyBorder="1" applyAlignment="1">
      <alignment horizontal="center" vertical="center"/>
    </xf>
    <xf numFmtId="177" fontId="67" fillId="0" borderId="24" xfId="0" applyNumberFormat="1" applyFont="1" applyFill="1" applyBorder="1" applyAlignment="1">
      <alignment horizontal="center" vertical="center"/>
    </xf>
    <xf numFmtId="177" fontId="67" fillId="0" borderId="73" xfId="0" applyNumberFormat="1" applyFont="1" applyFill="1" applyBorder="1" applyAlignment="1">
      <alignment horizontal="center" vertical="center"/>
    </xf>
    <xf numFmtId="177" fontId="67" fillId="0" borderId="13" xfId="0" applyNumberFormat="1" applyFont="1" applyFill="1" applyBorder="1" applyAlignment="1">
      <alignment horizontal="center" vertical="center"/>
    </xf>
    <xf numFmtId="177" fontId="67" fillId="0" borderId="74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常规 15" xfId="56"/>
    <cellStyle name="常规_TOKYO YOKOHAMA NAGOYA OSAKA_2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2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3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5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6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7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9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0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1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3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4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5" name="WordArt 1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0" y="8382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solidFill>
                <a:srgbClr val="333399"/>
              </a:solidFill>
            </a:rPr>
            <a:t>OCEAN LINKS LTD.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19</xdr:col>
      <xdr:colOff>276225</xdr:colOff>
      <xdr:row>4</xdr:row>
      <xdr:rowOff>152400</xdr:rowOff>
    </xdr:to>
    <xdr:pic>
      <xdr:nvPicPr>
        <xdr:cNvPr id="17" name="図 17" descr="FLJロゴ重ね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39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19</xdr:col>
      <xdr:colOff>276225</xdr:colOff>
      <xdr:row>4</xdr:row>
      <xdr:rowOff>152400</xdr:rowOff>
    </xdr:to>
    <xdr:pic>
      <xdr:nvPicPr>
        <xdr:cNvPr id="18" name="図 17" descr="FLJロゴ重ね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39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ShereDoc\&#20849;&#26377;&#12501;&#12457;&#12523;&#12480;\&#36664;&#20986;\&#12473;&#12465;&#12472;&#12517;&#12540;&#12523;\&#38306;&#35199;&#12473;&#12465;&#12472;&#12517;&#12540;&#12523;\2015\2015.02\&#12304;&#26356;&#26032;&#20013;&#12305;2015.02.01%20&#26356;&#26032;FREIGHT%20LINK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KLG, KHH "/>
      <sheetName val="HKG, SHA, SIN"/>
      <sheetName val="BKK, LCB, MNL"/>
      <sheetName val="SRI LANKA, INDIA"/>
      <sheetName val="INDONESIA, MALAYSIA"/>
      <sheetName val="CGP, KHI, DXB"/>
      <sheetName val="AUSTRALIA"/>
      <sheetName val="PUS&amp;LKG  (2)"/>
    </sheetNames>
    <sheetDataSet>
      <sheetData sheetId="2">
        <row r="41">
          <cell r="B41" t="str">
            <v>本船</v>
          </cell>
          <cell r="G41" t="str">
            <v>VOY.NO</v>
          </cell>
          <cell r="K41" t="str">
            <v>大阪</v>
          </cell>
          <cell r="N41" t="str">
            <v>神戸</v>
          </cell>
          <cell r="U41" t="str">
            <v>SIN</v>
          </cell>
          <cell r="X41" t="str">
            <v>CARRIER</v>
          </cell>
        </row>
        <row r="42">
          <cell r="K42" t="str">
            <v>CUT</v>
          </cell>
          <cell r="N42" t="str">
            <v>CUT</v>
          </cell>
          <cell r="Q42" t="str">
            <v>ETD</v>
          </cell>
          <cell r="U42" t="str">
            <v>ETA</v>
          </cell>
        </row>
        <row r="43">
          <cell r="B43" t="str">
            <v>RDO HARMONY</v>
          </cell>
          <cell r="G43" t="str">
            <v>0013W</v>
          </cell>
          <cell r="K43">
            <v>42047</v>
          </cell>
          <cell r="N43">
            <v>42048</v>
          </cell>
          <cell r="Q43" t="str">
            <v>02/17-18</v>
          </cell>
          <cell r="T43" t="str">
            <v>水</v>
          </cell>
          <cell r="U43">
            <v>42060</v>
          </cell>
          <cell r="X43" t="str">
            <v>HANJIN</v>
          </cell>
        </row>
        <row r="44">
          <cell r="B44" t="str">
            <v>MOL EMINENCE</v>
          </cell>
          <cell r="G44" t="str">
            <v>0004S</v>
          </cell>
          <cell r="K44">
            <v>42051</v>
          </cell>
          <cell r="N44">
            <v>42052</v>
          </cell>
          <cell r="Q44" t="str">
            <v>02/19-19</v>
          </cell>
          <cell r="T44" t="str">
            <v>木</v>
          </cell>
          <cell r="U44">
            <v>42061</v>
          </cell>
          <cell r="X44" t="str">
            <v>MOL</v>
          </cell>
        </row>
        <row r="45">
          <cell r="B45" t="str">
            <v>NORTHERN GENERAL</v>
          </cell>
          <cell r="G45" t="str">
            <v>0007W</v>
          </cell>
          <cell r="K45">
            <v>42054</v>
          </cell>
          <cell r="N45">
            <v>42055</v>
          </cell>
          <cell r="Q45" t="str">
            <v>02/24-25</v>
          </cell>
          <cell r="T45" t="str">
            <v>水</v>
          </cell>
          <cell r="U45">
            <v>42067</v>
          </cell>
          <cell r="X45" t="str">
            <v>HANJIN</v>
          </cell>
        </row>
        <row r="46">
          <cell r="B46" t="str">
            <v>MOL EMPIRE</v>
          </cell>
          <cell r="G46" t="str">
            <v>0004S</v>
          </cell>
          <cell r="K46">
            <v>42058</v>
          </cell>
          <cell r="N46">
            <v>42059</v>
          </cell>
          <cell r="Q46" t="str">
            <v>02/26-26</v>
          </cell>
          <cell r="T46" t="str">
            <v>木</v>
          </cell>
          <cell r="U46">
            <v>42068</v>
          </cell>
          <cell r="X46" t="str">
            <v>MOL</v>
          </cell>
        </row>
        <row r="47">
          <cell r="B47" t="str">
            <v>NYK FUSHIMI</v>
          </cell>
          <cell r="G47" t="str">
            <v>0019W</v>
          </cell>
          <cell r="K47">
            <v>42061</v>
          </cell>
          <cell r="N47">
            <v>42062</v>
          </cell>
          <cell r="Q47" t="str">
            <v>03/03-04</v>
          </cell>
          <cell r="T47" t="str">
            <v>水</v>
          </cell>
          <cell r="U47">
            <v>42074</v>
          </cell>
          <cell r="X47" t="str">
            <v>HANJIN</v>
          </cell>
        </row>
        <row r="48">
          <cell r="B48" t="str">
            <v>MOL EMERALD</v>
          </cell>
          <cell r="G48" t="str">
            <v>0004S</v>
          </cell>
          <cell r="K48">
            <v>42065</v>
          </cell>
          <cell r="N48">
            <v>42066</v>
          </cell>
          <cell r="Q48" t="str">
            <v>03/05-05</v>
          </cell>
          <cell r="T48" t="str">
            <v>木</v>
          </cell>
          <cell r="U48">
            <v>42075</v>
          </cell>
          <cell r="X48" t="str">
            <v>MOL</v>
          </cell>
        </row>
        <row r="49">
          <cell r="B49" t="str">
            <v>ALEXANDRIA BRIDGE</v>
          </cell>
          <cell r="G49" t="str">
            <v>0059W</v>
          </cell>
          <cell r="K49">
            <v>42068</v>
          </cell>
          <cell r="N49">
            <v>42069</v>
          </cell>
          <cell r="Q49" t="str">
            <v>03/10-11</v>
          </cell>
          <cell r="T49" t="str">
            <v>水</v>
          </cell>
          <cell r="U49">
            <v>42081</v>
          </cell>
          <cell r="X49" t="str">
            <v>HANJIN</v>
          </cell>
        </row>
        <row r="50">
          <cell r="B50" t="str">
            <v>MOL EMINENCE</v>
          </cell>
          <cell r="G50" t="str">
            <v>0005S</v>
          </cell>
          <cell r="K50">
            <v>42072</v>
          </cell>
          <cell r="N50">
            <v>42073</v>
          </cell>
          <cell r="Q50" t="str">
            <v>03/12-12</v>
          </cell>
          <cell r="T50" t="str">
            <v>木</v>
          </cell>
          <cell r="U50">
            <v>42082</v>
          </cell>
          <cell r="X50" t="str">
            <v>MOL</v>
          </cell>
        </row>
        <row r="51">
          <cell r="B51" t="str">
            <v>DUCK HUNTER</v>
          </cell>
          <cell r="G51" t="str">
            <v>0014W</v>
          </cell>
          <cell r="K51">
            <v>42075</v>
          </cell>
          <cell r="N51">
            <v>42076</v>
          </cell>
          <cell r="Q51" t="str">
            <v>03/17-18</v>
          </cell>
          <cell r="T51" t="str">
            <v>水</v>
          </cell>
          <cell r="U51">
            <v>42088</v>
          </cell>
          <cell r="X51" t="str">
            <v>HANJIN</v>
          </cell>
        </row>
        <row r="52">
          <cell r="B52" t="str">
            <v>MOL EMPIRE</v>
          </cell>
          <cell r="G52" t="str">
            <v>0005S</v>
          </cell>
          <cell r="K52">
            <v>42079</v>
          </cell>
          <cell r="N52">
            <v>42080</v>
          </cell>
          <cell r="Q52" t="str">
            <v>03/19-19</v>
          </cell>
          <cell r="T52" t="str">
            <v>木</v>
          </cell>
          <cell r="U52">
            <v>42089</v>
          </cell>
          <cell r="X52" t="str">
            <v>MOL</v>
          </cell>
        </row>
        <row r="53">
          <cell r="B53" t="str">
            <v>NORTHERN GENERAL</v>
          </cell>
          <cell r="G53" t="str">
            <v>0008W</v>
          </cell>
          <cell r="K53">
            <v>42082</v>
          </cell>
          <cell r="N53">
            <v>42083</v>
          </cell>
          <cell r="Q53" t="str">
            <v>03/24-25</v>
          </cell>
          <cell r="T53" t="str">
            <v>水</v>
          </cell>
          <cell r="U53">
            <v>42095</v>
          </cell>
          <cell r="X53" t="str">
            <v>HANJIN</v>
          </cell>
        </row>
        <row r="54">
          <cell r="B54" t="str">
            <v>MOL EMERALD</v>
          </cell>
          <cell r="G54" t="str">
            <v>0005S</v>
          </cell>
          <cell r="K54">
            <v>42086</v>
          </cell>
          <cell r="N54">
            <v>42087</v>
          </cell>
          <cell r="Q54" t="str">
            <v>03/26-26</v>
          </cell>
          <cell r="T54" t="str">
            <v>木</v>
          </cell>
          <cell r="U54">
            <v>42096</v>
          </cell>
          <cell r="X54" t="str">
            <v>MOL</v>
          </cell>
        </row>
        <row r="55">
          <cell r="B55" t="str">
            <v>NYK FUSHIMI</v>
          </cell>
          <cell r="G55" t="str">
            <v>0020W</v>
          </cell>
          <cell r="K55">
            <v>42089</v>
          </cell>
          <cell r="N55">
            <v>42090</v>
          </cell>
          <cell r="Q55" t="str">
            <v>03/31-01</v>
          </cell>
          <cell r="T55" t="str">
            <v>水</v>
          </cell>
          <cell r="U55">
            <v>42102</v>
          </cell>
          <cell r="X55" t="str">
            <v>HANJIN</v>
          </cell>
        </row>
        <row r="56">
          <cell r="B56" t="str">
            <v>MOL EMINENCE</v>
          </cell>
          <cell r="G56" t="str">
            <v>0006S</v>
          </cell>
          <cell r="K56">
            <v>42093</v>
          </cell>
          <cell r="N56">
            <v>42094</v>
          </cell>
          <cell r="Q56" t="str">
            <v>04/02-02</v>
          </cell>
          <cell r="T56" t="str">
            <v>木</v>
          </cell>
          <cell r="U56">
            <v>42103</v>
          </cell>
          <cell r="X56" t="str">
            <v>MOL</v>
          </cell>
        </row>
        <row r="57">
          <cell r="B57" t="str">
            <v>ALEXANDRIA BRIDGE</v>
          </cell>
          <cell r="G57" t="str">
            <v>0060W</v>
          </cell>
          <cell r="K57">
            <v>42096</v>
          </cell>
          <cell r="N57">
            <v>42097</v>
          </cell>
          <cell r="Q57" t="str">
            <v>04/07-08</v>
          </cell>
          <cell r="T57" t="str">
            <v>水</v>
          </cell>
          <cell r="U57">
            <v>42109</v>
          </cell>
          <cell r="X57" t="str">
            <v>HANJIN</v>
          </cell>
        </row>
        <row r="58">
          <cell r="B58" t="str">
            <v>MOL EMPIRE</v>
          </cell>
          <cell r="G58" t="str">
            <v>0006S</v>
          </cell>
          <cell r="K58">
            <v>42100</v>
          </cell>
          <cell r="N58">
            <v>42101</v>
          </cell>
          <cell r="Q58" t="str">
            <v>04/09-09</v>
          </cell>
          <cell r="T58" t="str">
            <v>木</v>
          </cell>
          <cell r="U58">
            <v>42110</v>
          </cell>
          <cell r="X58" t="str">
            <v>MOL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6-4963-885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view="pageBreakPreview" zoomScale="70" zoomScaleNormal="75" zoomScaleSheetLayoutView="70" zoomScalePageLayoutView="0" workbookViewId="0" topLeftCell="A1">
      <selection activeCell="Y6" sqref="Y6"/>
    </sheetView>
  </sheetViews>
  <sheetFormatPr defaultColWidth="9.00390625" defaultRowHeight="13.5"/>
  <cols>
    <col min="1" max="28" width="5.125" style="2" customWidth="1"/>
    <col min="29" max="16384" width="9.00390625" style="1" customWidth="1"/>
  </cols>
  <sheetData>
    <row r="1" spans="1:28" ht="21.75" customHeight="1">
      <c r="A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4" t="s">
        <v>0</v>
      </c>
      <c r="AA1" s="44"/>
      <c r="AB1" s="44"/>
    </row>
    <row r="2" spans="1:28" ht="21.75" customHeight="1">
      <c r="A2" s="1"/>
      <c r="B2" s="45"/>
      <c r="C2" s="46"/>
      <c r="D2" s="46"/>
      <c r="E2" s="46"/>
      <c r="F2" s="46"/>
      <c r="G2" s="46"/>
      <c r="H2" s="4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1.75" customHeight="1">
      <c r="A3" s="1"/>
      <c r="B3" s="46"/>
      <c r="C3" s="46"/>
      <c r="D3" s="46"/>
      <c r="E3" s="46"/>
      <c r="F3" s="46"/>
      <c r="G3" s="46"/>
      <c r="H3" s="4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1:28" ht="21.75" customHeight="1">
      <c r="A4" s="1"/>
      <c r="B4" s="46"/>
      <c r="C4" s="46"/>
      <c r="D4" s="46"/>
      <c r="E4" s="46"/>
      <c r="F4" s="46"/>
      <c r="G4" s="46"/>
      <c r="H4" s="46"/>
      <c r="O4" s="3"/>
      <c r="P4" s="3"/>
      <c r="Q4" s="3"/>
      <c r="R4" s="3"/>
      <c r="S4" s="3"/>
      <c r="T4" s="3"/>
      <c r="U4" s="3"/>
      <c r="V4" s="47" t="s">
        <v>1</v>
      </c>
      <c r="W4" s="47"/>
      <c r="X4" s="47"/>
      <c r="Y4" s="48">
        <v>42052</v>
      </c>
      <c r="Z4" s="48"/>
      <c r="AA4" s="48"/>
      <c r="AB4" s="48"/>
    </row>
    <row r="5" spans="1:28" ht="21.75" customHeight="1">
      <c r="A5" s="1"/>
      <c r="B5" s="5"/>
      <c r="C5" s="5"/>
      <c r="D5" s="5"/>
      <c r="E5" s="5"/>
      <c r="F5" s="5"/>
      <c r="G5" s="5"/>
      <c r="H5" s="5"/>
      <c r="O5" s="3"/>
      <c r="P5" s="3"/>
      <c r="Q5" s="3"/>
      <c r="R5" s="3"/>
      <c r="S5" s="3"/>
      <c r="T5" s="3"/>
      <c r="U5" s="3"/>
      <c r="V5" s="3"/>
      <c r="W5" s="6"/>
      <c r="X5" s="6"/>
      <c r="Y5" s="6"/>
      <c r="Z5" s="6"/>
      <c r="AA5" s="6"/>
      <c r="AB5" s="6"/>
    </row>
    <row r="6" spans="1:30" ht="21.75" customHeight="1">
      <c r="A6" s="1"/>
      <c r="D6" s="7"/>
      <c r="E6" s="49" t="s">
        <v>2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AC6" s="2"/>
      <c r="AD6" s="2"/>
    </row>
    <row r="7" spans="1:30" ht="21.75" customHeight="1" thickBot="1">
      <c r="A7" s="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8"/>
      <c r="Y7" s="8"/>
      <c r="Z7" s="8"/>
      <c r="AA7" s="8"/>
      <c r="AB7" s="8"/>
      <c r="AC7" s="8"/>
      <c r="AD7" s="2"/>
    </row>
    <row r="8" spans="1:27" ht="9.75" customHeight="1" thickBot="1">
      <c r="A8" s="1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8"/>
      <c r="V8" s="8"/>
      <c r="W8" s="8"/>
      <c r="X8" s="8"/>
      <c r="Y8" s="8"/>
      <c r="Z8" s="8"/>
      <c r="AA8" s="8"/>
    </row>
    <row r="9" spans="1:29" ht="20.25" customHeight="1">
      <c r="A9" s="11"/>
      <c r="B9" s="51" t="str">
        <f>'[1]HKG, SHA, SIN'!B41</f>
        <v>本船</v>
      </c>
      <c r="C9" s="52"/>
      <c r="D9" s="52"/>
      <c r="E9" s="52"/>
      <c r="F9" s="52"/>
      <c r="G9" s="55" t="str">
        <f>'[1]HKG, SHA, SIN'!G41</f>
        <v>VOY.NO</v>
      </c>
      <c r="H9" s="52"/>
      <c r="I9" s="52"/>
      <c r="J9" s="56"/>
      <c r="K9" s="59" t="str">
        <f>'[1]HKG, SHA, SIN'!K41</f>
        <v>大阪</v>
      </c>
      <c r="L9" s="60"/>
      <c r="M9" s="60"/>
      <c r="N9" s="59" t="str">
        <f>'[1]HKG, SHA, SIN'!N41</f>
        <v>神戸</v>
      </c>
      <c r="O9" s="60"/>
      <c r="P9" s="60"/>
      <c r="Q9" s="60"/>
      <c r="R9" s="60"/>
      <c r="S9" s="60"/>
      <c r="T9" s="61"/>
      <c r="U9" s="60" t="str">
        <f>'[1]HKG, SHA, SIN'!U41</f>
        <v>SIN</v>
      </c>
      <c r="V9" s="60"/>
      <c r="W9" s="61"/>
      <c r="X9" s="62" t="str">
        <f>'[1]HKG, SHA, SIN'!X41</f>
        <v>CARRIER</v>
      </c>
      <c r="Y9" s="62"/>
      <c r="Z9" s="63"/>
      <c r="AA9" s="12"/>
      <c r="AB9" s="12"/>
      <c r="AC9" s="8"/>
    </row>
    <row r="10" spans="1:28" ht="21.75" customHeight="1" thickBot="1">
      <c r="A10" s="13"/>
      <c r="B10" s="53"/>
      <c r="C10" s="54"/>
      <c r="D10" s="54"/>
      <c r="E10" s="54"/>
      <c r="F10" s="54"/>
      <c r="G10" s="57"/>
      <c r="H10" s="54"/>
      <c r="I10" s="54"/>
      <c r="J10" s="58"/>
      <c r="K10" s="54" t="str">
        <f>'[1]HKG, SHA, SIN'!K42</f>
        <v>CUT</v>
      </c>
      <c r="L10" s="54"/>
      <c r="M10" s="54"/>
      <c r="N10" s="57" t="str">
        <f>'[1]HKG, SHA, SIN'!N42</f>
        <v>CUT</v>
      </c>
      <c r="O10" s="54"/>
      <c r="P10" s="58"/>
      <c r="Q10" s="66" t="str">
        <f>'[1]HKG, SHA, SIN'!Q42</f>
        <v>ETD</v>
      </c>
      <c r="R10" s="67"/>
      <c r="S10" s="67"/>
      <c r="T10" s="68"/>
      <c r="U10" s="57" t="str">
        <f>'[1]HKG, SHA, SIN'!U42</f>
        <v>ETA</v>
      </c>
      <c r="V10" s="54"/>
      <c r="W10" s="58"/>
      <c r="X10" s="64"/>
      <c r="Y10" s="64"/>
      <c r="Z10" s="65"/>
      <c r="AA10" s="13"/>
      <c r="AB10" s="13"/>
    </row>
    <row r="11" spans="2:28" ht="21.75" customHeight="1">
      <c r="B11" s="69" t="str">
        <f>'[1]HKG, SHA, SIN'!B43</f>
        <v>RDO HARMONY</v>
      </c>
      <c r="C11" s="70"/>
      <c r="D11" s="70"/>
      <c r="E11" s="70"/>
      <c r="F11" s="71"/>
      <c r="G11" s="72" t="str">
        <f>'[1]HKG, SHA, SIN'!G43</f>
        <v>0013W</v>
      </c>
      <c r="H11" s="73"/>
      <c r="I11" s="73"/>
      <c r="J11" s="74"/>
      <c r="K11" s="75">
        <f>'[1]HKG, SHA, SIN'!K43</f>
        <v>42047</v>
      </c>
      <c r="L11" s="76"/>
      <c r="M11" s="77"/>
      <c r="N11" s="78">
        <f>'[1]HKG, SHA, SIN'!N43</f>
        <v>42048</v>
      </c>
      <c r="O11" s="79"/>
      <c r="P11" s="80"/>
      <c r="Q11" s="81" t="str">
        <f>'[1]HKG, SHA, SIN'!Q43</f>
        <v>02/17-18</v>
      </c>
      <c r="R11" s="82"/>
      <c r="S11" s="83"/>
      <c r="T11" s="14" t="str">
        <f>'[1]HKG, SHA, SIN'!T43</f>
        <v>水</v>
      </c>
      <c r="U11" s="78">
        <f>'[1]HKG, SHA, SIN'!U43</f>
        <v>42060</v>
      </c>
      <c r="V11" s="79"/>
      <c r="W11" s="80"/>
      <c r="X11" s="108" t="str">
        <f>'[1]HKG, SHA, SIN'!X43</f>
        <v>HANJIN</v>
      </c>
      <c r="Y11" s="109"/>
      <c r="Z11" s="110"/>
      <c r="AA11" s="8"/>
      <c r="AB11" s="1"/>
    </row>
    <row r="12" spans="2:28" ht="21.75" customHeight="1" thickBot="1">
      <c r="B12" s="84" t="str">
        <f>'[1]HKG, SHA, SIN'!B44</f>
        <v>MOL EMINENCE</v>
      </c>
      <c r="C12" s="85"/>
      <c r="D12" s="85"/>
      <c r="E12" s="85"/>
      <c r="F12" s="86"/>
      <c r="G12" s="87" t="str">
        <f>'[1]HKG, SHA, SIN'!G44</f>
        <v>0004S</v>
      </c>
      <c r="H12" s="88"/>
      <c r="I12" s="88"/>
      <c r="J12" s="89"/>
      <c r="K12" s="90">
        <f>'[1]HKG, SHA, SIN'!K44</f>
        <v>42051</v>
      </c>
      <c r="L12" s="91"/>
      <c r="M12" s="92"/>
      <c r="N12" s="93">
        <f>'[1]HKG, SHA, SIN'!N44</f>
        <v>42052</v>
      </c>
      <c r="O12" s="94"/>
      <c r="P12" s="95"/>
      <c r="Q12" s="96" t="str">
        <f>'[1]HKG, SHA, SIN'!Q44</f>
        <v>02/19-19</v>
      </c>
      <c r="R12" s="97"/>
      <c r="S12" s="98"/>
      <c r="T12" s="15" t="str">
        <f>'[1]HKG, SHA, SIN'!T44</f>
        <v>木</v>
      </c>
      <c r="U12" s="93">
        <f>'[1]HKG, SHA, SIN'!U44</f>
        <v>42061</v>
      </c>
      <c r="V12" s="94"/>
      <c r="W12" s="95"/>
      <c r="X12" s="111" t="str">
        <f>'[1]HKG, SHA, SIN'!X44</f>
        <v>MOL</v>
      </c>
      <c r="Y12" s="112"/>
      <c r="Z12" s="113"/>
      <c r="AA12" s="8"/>
      <c r="AB12" s="1"/>
    </row>
    <row r="13" spans="2:28" ht="21.75" customHeight="1">
      <c r="B13" s="117" t="str">
        <f>'[1]HKG, SHA, SIN'!B45</f>
        <v>NORTHERN GENERAL</v>
      </c>
      <c r="C13" s="118"/>
      <c r="D13" s="118"/>
      <c r="E13" s="118"/>
      <c r="F13" s="119"/>
      <c r="G13" s="120" t="str">
        <f>'[1]HKG, SHA, SIN'!G45</f>
        <v>0007W</v>
      </c>
      <c r="H13" s="121"/>
      <c r="I13" s="121"/>
      <c r="J13" s="122"/>
      <c r="K13" s="99">
        <f>'[1]HKG, SHA, SIN'!K45</f>
        <v>42054</v>
      </c>
      <c r="L13" s="100"/>
      <c r="M13" s="101"/>
      <c r="N13" s="102">
        <f>'[1]HKG, SHA, SIN'!N45</f>
        <v>42055</v>
      </c>
      <c r="O13" s="103"/>
      <c r="P13" s="104"/>
      <c r="Q13" s="105" t="str">
        <f>'[1]HKG, SHA, SIN'!Q45</f>
        <v>02/24-25</v>
      </c>
      <c r="R13" s="106"/>
      <c r="S13" s="107"/>
      <c r="T13" s="16" t="str">
        <f>'[1]HKG, SHA, SIN'!T45</f>
        <v>水</v>
      </c>
      <c r="U13" s="102">
        <f>'[1]HKG, SHA, SIN'!U45</f>
        <v>42067</v>
      </c>
      <c r="V13" s="103"/>
      <c r="W13" s="104"/>
      <c r="X13" s="114" t="str">
        <f>'[1]HKG, SHA, SIN'!X45</f>
        <v>HANJIN</v>
      </c>
      <c r="Y13" s="115"/>
      <c r="Z13" s="116"/>
      <c r="AA13" s="8"/>
      <c r="AB13" s="1"/>
    </row>
    <row r="14" spans="2:28" ht="21.75" customHeight="1" thickBot="1">
      <c r="B14" s="84" t="str">
        <f>'[1]HKG, SHA, SIN'!B46</f>
        <v>MOL EMPIRE</v>
      </c>
      <c r="C14" s="85"/>
      <c r="D14" s="85"/>
      <c r="E14" s="85"/>
      <c r="F14" s="86"/>
      <c r="G14" s="87" t="str">
        <f>'[1]HKG, SHA, SIN'!G46</f>
        <v>0004S</v>
      </c>
      <c r="H14" s="88"/>
      <c r="I14" s="88"/>
      <c r="J14" s="89"/>
      <c r="K14" s="90">
        <f>'[1]HKG, SHA, SIN'!K46</f>
        <v>42058</v>
      </c>
      <c r="L14" s="91"/>
      <c r="M14" s="92"/>
      <c r="N14" s="93">
        <f>'[1]HKG, SHA, SIN'!N46</f>
        <v>42059</v>
      </c>
      <c r="O14" s="94"/>
      <c r="P14" s="95"/>
      <c r="Q14" s="96" t="str">
        <f>'[1]HKG, SHA, SIN'!Q46</f>
        <v>02/26-26</v>
      </c>
      <c r="R14" s="97"/>
      <c r="S14" s="98"/>
      <c r="T14" s="15" t="str">
        <f>'[1]HKG, SHA, SIN'!T46</f>
        <v>木</v>
      </c>
      <c r="U14" s="93">
        <f>'[1]HKG, SHA, SIN'!U46</f>
        <v>42068</v>
      </c>
      <c r="V14" s="94"/>
      <c r="W14" s="95"/>
      <c r="X14" s="111" t="str">
        <f>'[1]HKG, SHA, SIN'!X46</f>
        <v>MOL</v>
      </c>
      <c r="Y14" s="112"/>
      <c r="Z14" s="113"/>
      <c r="AA14" s="8"/>
      <c r="AB14" s="1"/>
    </row>
    <row r="15" spans="2:28" ht="21.75" customHeight="1">
      <c r="B15" s="117" t="str">
        <f>'[1]HKG, SHA, SIN'!B47</f>
        <v>NYK FUSHIMI</v>
      </c>
      <c r="C15" s="118"/>
      <c r="D15" s="118"/>
      <c r="E15" s="118"/>
      <c r="F15" s="119"/>
      <c r="G15" s="120" t="str">
        <f>'[1]HKG, SHA, SIN'!G47</f>
        <v>0019W</v>
      </c>
      <c r="H15" s="121"/>
      <c r="I15" s="121"/>
      <c r="J15" s="122"/>
      <c r="K15" s="99">
        <f>'[1]HKG, SHA, SIN'!K47</f>
        <v>42061</v>
      </c>
      <c r="L15" s="100"/>
      <c r="M15" s="101"/>
      <c r="N15" s="102">
        <f>'[1]HKG, SHA, SIN'!N47</f>
        <v>42062</v>
      </c>
      <c r="O15" s="103"/>
      <c r="P15" s="104"/>
      <c r="Q15" s="105" t="str">
        <f>'[1]HKG, SHA, SIN'!Q47</f>
        <v>03/03-04</v>
      </c>
      <c r="R15" s="106"/>
      <c r="S15" s="107"/>
      <c r="T15" s="16" t="str">
        <f>'[1]HKG, SHA, SIN'!T47</f>
        <v>水</v>
      </c>
      <c r="U15" s="102">
        <f>'[1]HKG, SHA, SIN'!U47</f>
        <v>42074</v>
      </c>
      <c r="V15" s="103"/>
      <c r="W15" s="104"/>
      <c r="X15" s="114" t="str">
        <f>'[1]HKG, SHA, SIN'!X47</f>
        <v>HANJIN</v>
      </c>
      <c r="Y15" s="115"/>
      <c r="Z15" s="116"/>
      <c r="AA15" s="8"/>
      <c r="AB15" s="1"/>
    </row>
    <row r="16" spans="2:28" ht="21.75" customHeight="1" thickBot="1">
      <c r="B16" s="84" t="str">
        <f>'[1]HKG, SHA, SIN'!B48</f>
        <v>MOL EMERALD</v>
      </c>
      <c r="C16" s="85"/>
      <c r="D16" s="85"/>
      <c r="E16" s="85"/>
      <c r="F16" s="86"/>
      <c r="G16" s="87" t="str">
        <f>'[1]HKG, SHA, SIN'!G48</f>
        <v>0004S</v>
      </c>
      <c r="H16" s="88"/>
      <c r="I16" s="88"/>
      <c r="J16" s="89"/>
      <c r="K16" s="90">
        <f>'[1]HKG, SHA, SIN'!K48</f>
        <v>42065</v>
      </c>
      <c r="L16" s="91"/>
      <c r="M16" s="92"/>
      <c r="N16" s="93">
        <f>'[1]HKG, SHA, SIN'!N48</f>
        <v>42066</v>
      </c>
      <c r="O16" s="94"/>
      <c r="P16" s="95"/>
      <c r="Q16" s="96" t="str">
        <f>'[1]HKG, SHA, SIN'!Q48</f>
        <v>03/05-05</v>
      </c>
      <c r="R16" s="97"/>
      <c r="S16" s="98"/>
      <c r="T16" s="15" t="str">
        <f>'[1]HKG, SHA, SIN'!T48</f>
        <v>木</v>
      </c>
      <c r="U16" s="93">
        <f>'[1]HKG, SHA, SIN'!U48</f>
        <v>42075</v>
      </c>
      <c r="V16" s="94"/>
      <c r="W16" s="95"/>
      <c r="X16" s="111" t="str">
        <f>'[1]HKG, SHA, SIN'!X48</f>
        <v>MOL</v>
      </c>
      <c r="Y16" s="112"/>
      <c r="Z16" s="113"/>
      <c r="AA16" s="8"/>
      <c r="AB16" s="1"/>
    </row>
    <row r="17" spans="2:28" ht="21.75" customHeight="1">
      <c r="B17" s="69" t="str">
        <f>'[1]HKG, SHA, SIN'!B49</f>
        <v>ALEXANDRIA BRIDGE</v>
      </c>
      <c r="C17" s="70"/>
      <c r="D17" s="70"/>
      <c r="E17" s="70"/>
      <c r="F17" s="71"/>
      <c r="G17" s="72" t="str">
        <f>'[1]HKG, SHA, SIN'!G49</f>
        <v>0059W</v>
      </c>
      <c r="H17" s="73"/>
      <c r="I17" s="73"/>
      <c r="J17" s="74"/>
      <c r="K17" s="75">
        <f>'[1]HKG, SHA, SIN'!K49</f>
        <v>42068</v>
      </c>
      <c r="L17" s="76"/>
      <c r="M17" s="77"/>
      <c r="N17" s="78">
        <f>'[1]HKG, SHA, SIN'!N49</f>
        <v>42069</v>
      </c>
      <c r="O17" s="79"/>
      <c r="P17" s="80"/>
      <c r="Q17" s="81" t="str">
        <f>'[1]HKG, SHA, SIN'!Q49</f>
        <v>03/10-11</v>
      </c>
      <c r="R17" s="82"/>
      <c r="S17" s="83"/>
      <c r="T17" s="14" t="str">
        <f>'[1]HKG, SHA, SIN'!T49</f>
        <v>水</v>
      </c>
      <c r="U17" s="78">
        <f>'[1]HKG, SHA, SIN'!U49</f>
        <v>42081</v>
      </c>
      <c r="V17" s="79"/>
      <c r="W17" s="80"/>
      <c r="X17" s="108" t="str">
        <f>'[1]HKG, SHA, SIN'!X49</f>
        <v>HANJIN</v>
      </c>
      <c r="Y17" s="109"/>
      <c r="Z17" s="110"/>
      <c r="AA17" s="8"/>
      <c r="AB17" s="1"/>
    </row>
    <row r="18" spans="2:28" ht="21.75" customHeight="1" thickBot="1">
      <c r="B18" s="84" t="str">
        <f>'[1]HKG, SHA, SIN'!B50</f>
        <v>MOL EMINENCE</v>
      </c>
      <c r="C18" s="85"/>
      <c r="D18" s="85"/>
      <c r="E18" s="85"/>
      <c r="F18" s="86"/>
      <c r="G18" s="87" t="str">
        <f>'[1]HKG, SHA, SIN'!G50</f>
        <v>0005S</v>
      </c>
      <c r="H18" s="88"/>
      <c r="I18" s="88"/>
      <c r="J18" s="89"/>
      <c r="K18" s="90">
        <f>'[1]HKG, SHA, SIN'!K50</f>
        <v>42072</v>
      </c>
      <c r="L18" s="91"/>
      <c r="M18" s="92"/>
      <c r="N18" s="93">
        <f>'[1]HKG, SHA, SIN'!N50</f>
        <v>42073</v>
      </c>
      <c r="O18" s="94"/>
      <c r="P18" s="95"/>
      <c r="Q18" s="96" t="str">
        <f>'[1]HKG, SHA, SIN'!Q50</f>
        <v>03/12-12</v>
      </c>
      <c r="R18" s="97"/>
      <c r="S18" s="98"/>
      <c r="T18" s="15" t="str">
        <f>'[1]HKG, SHA, SIN'!T50</f>
        <v>木</v>
      </c>
      <c r="U18" s="93">
        <f>'[1]HKG, SHA, SIN'!U50</f>
        <v>42082</v>
      </c>
      <c r="V18" s="94"/>
      <c r="W18" s="95"/>
      <c r="X18" s="111" t="str">
        <f>'[1]HKG, SHA, SIN'!X50</f>
        <v>MOL</v>
      </c>
      <c r="Y18" s="112"/>
      <c r="Z18" s="113"/>
      <c r="AA18" s="8"/>
      <c r="AB18" s="1"/>
    </row>
    <row r="19" spans="2:28" ht="21.75" customHeight="1">
      <c r="B19" s="69" t="str">
        <f>'[1]HKG, SHA, SIN'!B51</f>
        <v>DUCK HUNTER</v>
      </c>
      <c r="C19" s="70"/>
      <c r="D19" s="70"/>
      <c r="E19" s="70"/>
      <c r="F19" s="71"/>
      <c r="G19" s="72" t="str">
        <f>'[1]HKG, SHA, SIN'!G51</f>
        <v>0014W</v>
      </c>
      <c r="H19" s="73"/>
      <c r="I19" s="73"/>
      <c r="J19" s="74"/>
      <c r="K19" s="75">
        <f>'[1]HKG, SHA, SIN'!K51</f>
        <v>42075</v>
      </c>
      <c r="L19" s="76"/>
      <c r="M19" s="77"/>
      <c r="N19" s="78">
        <f>'[1]HKG, SHA, SIN'!N51</f>
        <v>42076</v>
      </c>
      <c r="O19" s="79"/>
      <c r="P19" s="80"/>
      <c r="Q19" s="81" t="str">
        <f>'[1]HKG, SHA, SIN'!Q51</f>
        <v>03/17-18</v>
      </c>
      <c r="R19" s="82"/>
      <c r="S19" s="83"/>
      <c r="T19" s="14" t="str">
        <f>'[1]HKG, SHA, SIN'!T51</f>
        <v>水</v>
      </c>
      <c r="U19" s="78">
        <f>'[1]HKG, SHA, SIN'!U51</f>
        <v>42088</v>
      </c>
      <c r="V19" s="79"/>
      <c r="W19" s="80"/>
      <c r="X19" s="108" t="str">
        <f>'[1]HKG, SHA, SIN'!X51</f>
        <v>HANJIN</v>
      </c>
      <c r="Y19" s="109"/>
      <c r="Z19" s="110"/>
      <c r="AA19" s="8"/>
      <c r="AB19" s="1"/>
    </row>
    <row r="20" spans="2:28" ht="21.75" customHeight="1" thickBot="1">
      <c r="B20" s="84" t="str">
        <f>'[1]HKG, SHA, SIN'!B52</f>
        <v>MOL EMPIRE</v>
      </c>
      <c r="C20" s="85"/>
      <c r="D20" s="85"/>
      <c r="E20" s="85"/>
      <c r="F20" s="86"/>
      <c r="G20" s="87" t="str">
        <f>'[1]HKG, SHA, SIN'!G52</f>
        <v>0005S</v>
      </c>
      <c r="H20" s="88"/>
      <c r="I20" s="88"/>
      <c r="J20" s="89"/>
      <c r="K20" s="90">
        <f>'[1]HKG, SHA, SIN'!K52</f>
        <v>42079</v>
      </c>
      <c r="L20" s="91"/>
      <c r="M20" s="92"/>
      <c r="N20" s="93">
        <f>'[1]HKG, SHA, SIN'!N52</f>
        <v>42080</v>
      </c>
      <c r="O20" s="94"/>
      <c r="P20" s="95"/>
      <c r="Q20" s="96" t="str">
        <f>'[1]HKG, SHA, SIN'!Q52</f>
        <v>03/19-19</v>
      </c>
      <c r="R20" s="97"/>
      <c r="S20" s="98"/>
      <c r="T20" s="15" t="str">
        <f>'[1]HKG, SHA, SIN'!T52</f>
        <v>木</v>
      </c>
      <c r="U20" s="93">
        <f>'[1]HKG, SHA, SIN'!U52</f>
        <v>42089</v>
      </c>
      <c r="V20" s="94"/>
      <c r="W20" s="95"/>
      <c r="X20" s="111" t="str">
        <f>'[1]HKG, SHA, SIN'!X52</f>
        <v>MOL</v>
      </c>
      <c r="Y20" s="112"/>
      <c r="Z20" s="113"/>
      <c r="AA20" s="8"/>
      <c r="AB20" s="1"/>
    </row>
    <row r="21" spans="2:28" ht="21.75" customHeight="1">
      <c r="B21" s="69" t="str">
        <f>'[1]HKG, SHA, SIN'!B53</f>
        <v>NORTHERN GENERAL</v>
      </c>
      <c r="C21" s="70"/>
      <c r="D21" s="70"/>
      <c r="E21" s="70"/>
      <c r="F21" s="71"/>
      <c r="G21" s="72" t="str">
        <f>'[1]HKG, SHA, SIN'!G53</f>
        <v>0008W</v>
      </c>
      <c r="H21" s="73"/>
      <c r="I21" s="73"/>
      <c r="J21" s="74"/>
      <c r="K21" s="75">
        <f>'[1]HKG, SHA, SIN'!K53</f>
        <v>42082</v>
      </c>
      <c r="L21" s="76"/>
      <c r="M21" s="77"/>
      <c r="N21" s="78">
        <f>'[1]HKG, SHA, SIN'!N53</f>
        <v>42083</v>
      </c>
      <c r="O21" s="79"/>
      <c r="P21" s="80"/>
      <c r="Q21" s="81" t="str">
        <f>'[1]HKG, SHA, SIN'!Q53</f>
        <v>03/24-25</v>
      </c>
      <c r="R21" s="82"/>
      <c r="S21" s="83"/>
      <c r="T21" s="14" t="str">
        <f>'[1]HKG, SHA, SIN'!T53</f>
        <v>水</v>
      </c>
      <c r="U21" s="78">
        <f>'[1]HKG, SHA, SIN'!U53</f>
        <v>42095</v>
      </c>
      <c r="V21" s="79"/>
      <c r="W21" s="80"/>
      <c r="X21" s="108" t="str">
        <f>'[1]HKG, SHA, SIN'!X53</f>
        <v>HANJIN</v>
      </c>
      <c r="Y21" s="109"/>
      <c r="Z21" s="110"/>
      <c r="AA21" s="8"/>
      <c r="AB21" s="1"/>
    </row>
    <row r="22" spans="2:28" ht="21.75" customHeight="1" thickBot="1">
      <c r="B22" s="123" t="str">
        <f>'[1]HKG, SHA, SIN'!B54</f>
        <v>MOL EMERALD</v>
      </c>
      <c r="C22" s="124"/>
      <c r="D22" s="124"/>
      <c r="E22" s="124"/>
      <c r="F22" s="124"/>
      <c r="G22" s="125" t="str">
        <f>'[1]HKG, SHA, SIN'!G54</f>
        <v>0005S</v>
      </c>
      <c r="H22" s="125"/>
      <c r="I22" s="125"/>
      <c r="J22" s="125"/>
      <c r="K22" s="126">
        <f>'[1]HKG, SHA, SIN'!K54</f>
        <v>42086</v>
      </c>
      <c r="L22" s="126"/>
      <c r="M22" s="126"/>
      <c r="N22" s="127">
        <f>'[1]HKG, SHA, SIN'!N54</f>
        <v>42087</v>
      </c>
      <c r="O22" s="127"/>
      <c r="P22" s="127"/>
      <c r="Q22" s="128" t="str">
        <f>'[1]HKG, SHA, SIN'!Q54</f>
        <v>03/26-26</v>
      </c>
      <c r="R22" s="128"/>
      <c r="S22" s="128"/>
      <c r="T22" s="15" t="str">
        <f>'[1]HKG, SHA, SIN'!T54</f>
        <v>木</v>
      </c>
      <c r="U22" s="127">
        <f>'[1]HKG, SHA, SIN'!U54</f>
        <v>42096</v>
      </c>
      <c r="V22" s="127"/>
      <c r="W22" s="127"/>
      <c r="X22" s="129" t="str">
        <f>'[1]HKG, SHA, SIN'!X54</f>
        <v>MOL</v>
      </c>
      <c r="Y22" s="129"/>
      <c r="Z22" s="130"/>
      <c r="AA22" s="8"/>
      <c r="AB22" s="1"/>
    </row>
    <row r="23" spans="2:28" ht="21.75" customHeight="1">
      <c r="B23" s="69" t="str">
        <f>'[1]HKG, SHA, SIN'!B55</f>
        <v>NYK FUSHIMI</v>
      </c>
      <c r="C23" s="70"/>
      <c r="D23" s="70"/>
      <c r="E23" s="70"/>
      <c r="F23" s="71"/>
      <c r="G23" s="131" t="str">
        <f>'[1]HKG, SHA, SIN'!G55</f>
        <v>0020W</v>
      </c>
      <c r="H23" s="131"/>
      <c r="I23" s="131"/>
      <c r="J23" s="131"/>
      <c r="K23" s="132">
        <f>'[1]HKG, SHA, SIN'!K55</f>
        <v>42089</v>
      </c>
      <c r="L23" s="132"/>
      <c r="M23" s="132"/>
      <c r="N23" s="133">
        <f>'[1]HKG, SHA, SIN'!N55</f>
        <v>42090</v>
      </c>
      <c r="O23" s="133"/>
      <c r="P23" s="133"/>
      <c r="Q23" s="134" t="str">
        <f>'[1]HKG, SHA, SIN'!Q55</f>
        <v>03/31-01</v>
      </c>
      <c r="R23" s="134"/>
      <c r="S23" s="134"/>
      <c r="T23" s="14" t="str">
        <f>'[1]HKG, SHA, SIN'!T55</f>
        <v>水</v>
      </c>
      <c r="U23" s="133">
        <f>'[1]HKG, SHA, SIN'!U55</f>
        <v>42102</v>
      </c>
      <c r="V23" s="133"/>
      <c r="W23" s="133"/>
      <c r="X23" s="135" t="str">
        <f>'[1]HKG, SHA, SIN'!X55</f>
        <v>HANJIN</v>
      </c>
      <c r="Y23" s="135"/>
      <c r="Z23" s="136"/>
      <c r="AA23" s="8"/>
      <c r="AB23" s="1"/>
    </row>
    <row r="24" spans="2:28" ht="21.75" customHeight="1" thickBot="1">
      <c r="B24" s="84" t="str">
        <f>'[1]HKG, SHA, SIN'!B56</f>
        <v>MOL EMINENCE</v>
      </c>
      <c r="C24" s="85"/>
      <c r="D24" s="85"/>
      <c r="E24" s="85"/>
      <c r="F24" s="86"/>
      <c r="G24" s="87" t="str">
        <f>'[1]HKG, SHA, SIN'!G56</f>
        <v>0006S</v>
      </c>
      <c r="H24" s="88"/>
      <c r="I24" s="88"/>
      <c r="J24" s="89"/>
      <c r="K24" s="90">
        <f>'[1]HKG, SHA, SIN'!K56</f>
        <v>42093</v>
      </c>
      <c r="L24" s="91"/>
      <c r="M24" s="92"/>
      <c r="N24" s="93">
        <f>'[1]HKG, SHA, SIN'!N56</f>
        <v>42094</v>
      </c>
      <c r="O24" s="94"/>
      <c r="P24" s="95"/>
      <c r="Q24" s="96" t="str">
        <f>'[1]HKG, SHA, SIN'!Q56</f>
        <v>04/02-02</v>
      </c>
      <c r="R24" s="97"/>
      <c r="S24" s="98"/>
      <c r="T24" s="15" t="str">
        <f>'[1]HKG, SHA, SIN'!T56</f>
        <v>木</v>
      </c>
      <c r="U24" s="93">
        <f>'[1]HKG, SHA, SIN'!U56</f>
        <v>42103</v>
      </c>
      <c r="V24" s="94"/>
      <c r="W24" s="95"/>
      <c r="X24" s="111" t="str">
        <f>'[1]HKG, SHA, SIN'!X56</f>
        <v>MOL</v>
      </c>
      <c r="Y24" s="112"/>
      <c r="Z24" s="113"/>
      <c r="AA24" s="8"/>
      <c r="AB24" s="1"/>
    </row>
    <row r="25" spans="2:28" ht="21.75" customHeight="1">
      <c r="B25" s="137" t="str">
        <f>'[1]HKG, SHA, SIN'!B57</f>
        <v>ALEXANDRIA BRIDGE</v>
      </c>
      <c r="C25" s="138"/>
      <c r="D25" s="138"/>
      <c r="E25" s="138"/>
      <c r="F25" s="138"/>
      <c r="G25" s="131" t="str">
        <f>'[1]HKG, SHA, SIN'!G57</f>
        <v>0060W</v>
      </c>
      <c r="H25" s="131"/>
      <c r="I25" s="131"/>
      <c r="J25" s="131"/>
      <c r="K25" s="132">
        <f>'[1]HKG, SHA, SIN'!K57</f>
        <v>42096</v>
      </c>
      <c r="L25" s="132"/>
      <c r="M25" s="132"/>
      <c r="N25" s="133">
        <f>'[1]HKG, SHA, SIN'!N57</f>
        <v>42097</v>
      </c>
      <c r="O25" s="133"/>
      <c r="P25" s="133"/>
      <c r="Q25" s="134" t="str">
        <f>'[1]HKG, SHA, SIN'!Q57</f>
        <v>04/07-08</v>
      </c>
      <c r="R25" s="134"/>
      <c r="S25" s="134"/>
      <c r="T25" s="14" t="str">
        <f>'[1]HKG, SHA, SIN'!T57</f>
        <v>水</v>
      </c>
      <c r="U25" s="133">
        <f>'[1]HKG, SHA, SIN'!U57</f>
        <v>42109</v>
      </c>
      <c r="V25" s="133"/>
      <c r="W25" s="133"/>
      <c r="X25" s="135" t="str">
        <f>'[1]HKG, SHA, SIN'!X57</f>
        <v>HANJIN</v>
      </c>
      <c r="Y25" s="135"/>
      <c r="Z25" s="136"/>
      <c r="AA25" s="8"/>
      <c r="AB25" s="1"/>
    </row>
    <row r="26" spans="2:28" ht="21.75" customHeight="1" thickBot="1">
      <c r="B26" s="123" t="str">
        <f>'[1]HKG, SHA, SIN'!B58</f>
        <v>MOL EMPIRE</v>
      </c>
      <c r="C26" s="124"/>
      <c r="D26" s="124"/>
      <c r="E26" s="124"/>
      <c r="F26" s="124"/>
      <c r="G26" s="125" t="str">
        <f>'[1]HKG, SHA, SIN'!G58</f>
        <v>0006S</v>
      </c>
      <c r="H26" s="125"/>
      <c r="I26" s="125"/>
      <c r="J26" s="125"/>
      <c r="K26" s="126">
        <f>'[1]HKG, SHA, SIN'!K58</f>
        <v>42100</v>
      </c>
      <c r="L26" s="126"/>
      <c r="M26" s="126"/>
      <c r="N26" s="127">
        <f>'[1]HKG, SHA, SIN'!N58</f>
        <v>42101</v>
      </c>
      <c r="O26" s="127"/>
      <c r="P26" s="127"/>
      <c r="Q26" s="128" t="str">
        <f>'[1]HKG, SHA, SIN'!Q58</f>
        <v>04/09-09</v>
      </c>
      <c r="R26" s="128"/>
      <c r="S26" s="128"/>
      <c r="T26" s="15" t="str">
        <f>'[1]HKG, SHA, SIN'!T58</f>
        <v>木</v>
      </c>
      <c r="U26" s="127">
        <f>'[1]HKG, SHA, SIN'!U58</f>
        <v>42110</v>
      </c>
      <c r="V26" s="127"/>
      <c r="W26" s="127"/>
      <c r="X26" s="129" t="str">
        <f>'[1]HKG, SHA, SIN'!X58</f>
        <v>MOL</v>
      </c>
      <c r="Y26" s="129"/>
      <c r="Z26" s="130"/>
      <c r="AA26" s="8"/>
      <c r="AB26" s="1"/>
    </row>
    <row r="27" spans="2:28" ht="21.75" customHeight="1">
      <c r="B27" s="17"/>
      <c r="C27" s="17"/>
      <c r="D27" s="17"/>
      <c r="E27" s="17"/>
      <c r="F27" s="17"/>
      <c r="G27" s="18"/>
      <c r="H27" s="18"/>
      <c r="I27" s="18"/>
      <c r="J27" s="18"/>
      <c r="K27" s="19"/>
      <c r="L27" s="19"/>
      <c r="M27" s="19"/>
      <c r="N27" s="20"/>
      <c r="O27" s="20"/>
      <c r="P27" s="20"/>
      <c r="Q27" s="21"/>
      <c r="R27" s="21"/>
      <c r="S27" s="21"/>
      <c r="T27" s="22"/>
      <c r="U27" s="20"/>
      <c r="V27" s="20"/>
      <c r="W27" s="20"/>
      <c r="X27" s="23"/>
      <c r="Y27" s="23"/>
      <c r="Z27" s="23"/>
      <c r="AA27" s="8"/>
      <c r="AB27" s="1"/>
    </row>
    <row r="28" spans="2:28" ht="21.75" customHeight="1">
      <c r="B28" s="24"/>
      <c r="C28" s="24"/>
      <c r="D28" s="24"/>
      <c r="E28" s="49" t="s">
        <v>3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23"/>
      <c r="Y28" s="23"/>
      <c r="Z28" s="23"/>
      <c r="AA28" s="8"/>
      <c r="AB28" s="1"/>
    </row>
    <row r="29" spans="1:28" ht="33" customHeight="1" thickBot="1">
      <c r="A29" s="23"/>
      <c r="B29" s="24"/>
      <c r="C29" s="24"/>
      <c r="D29" s="24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23"/>
      <c r="Y29" s="23"/>
      <c r="Z29" s="23"/>
      <c r="AA29" s="23"/>
      <c r="AB29" s="23"/>
    </row>
    <row r="30" spans="1:28" ht="20.25" customHeight="1" thickBot="1">
      <c r="A30" s="25"/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21.75" customHeight="1" thickBot="1">
      <c r="A31" s="1"/>
      <c r="B31" s="27"/>
      <c r="C31" s="13"/>
      <c r="D31" s="13"/>
      <c r="E31" s="141" t="s">
        <v>4</v>
      </c>
      <c r="F31" s="142"/>
      <c r="G31" s="142"/>
      <c r="H31" s="142"/>
      <c r="I31" s="142"/>
      <c r="J31" s="143"/>
      <c r="K31" s="144" t="s">
        <v>5</v>
      </c>
      <c r="L31" s="145"/>
      <c r="M31" s="145"/>
      <c r="N31" s="145"/>
      <c r="O31" s="145"/>
      <c r="P31" s="146"/>
      <c r="Q31" s="147"/>
      <c r="R31" s="147"/>
      <c r="S31" s="147"/>
      <c r="Y31" s="1"/>
      <c r="Z31" s="1"/>
      <c r="AA31" s="1"/>
      <c r="AB31" s="1"/>
    </row>
    <row r="32" spans="1:28" ht="21.75" customHeight="1">
      <c r="A32" s="1"/>
      <c r="B32" s="148" t="s">
        <v>6</v>
      </c>
      <c r="C32" s="149"/>
      <c r="D32" s="150"/>
      <c r="E32" s="151" t="s">
        <v>7</v>
      </c>
      <c r="F32" s="152"/>
      <c r="G32" s="152"/>
      <c r="H32" s="151" t="s">
        <v>8</v>
      </c>
      <c r="I32" s="152"/>
      <c r="J32" s="152"/>
      <c r="K32" s="153" t="s">
        <v>9</v>
      </c>
      <c r="L32" s="154"/>
      <c r="M32" s="155"/>
      <c r="N32" s="153" t="s">
        <v>10</v>
      </c>
      <c r="O32" s="154"/>
      <c r="P32" s="155"/>
      <c r="Q32" s="156"/>
      <c r="R32" s="156"/>
      <c r="S32" s="156"/>
      <c r="Y32" s="1"/>
      <c r="Z32" s="1"/>
      <c r="AA32" s="1"/>
      <c r="AB32" s="1"/>
    </row>
    <row r="33" spans="1:28" ht="21.75" customHeight="1" thickBot="1">
      <c r="A33" s="1"/>
      <c r="B33" s="157" t="s">
        <v>11</v>
      </c>
      <c r="C33" s="158"/>
      <c r="D33" s="159"/>
      <c r="E33" s="160" t="s">
        <v>11</v>
      </c>
      <c r="F33" s="161"/>
      <c r="G33" s="161"/>
      <c r="H33" s="160" t="s">
        <v>11</v>
      </c>
      <c r="I33" s="161"/>
      <c r="J33" s="161"/>
      <c r="K33" s="162" t="s">
        <v>11</v>
      </c>
      <c r="L33" s="163"/>
      <c r="M33" s="160"/>
      <c r="N33" s="162" t="s">
        <v>11</v>
      </c>
      <c r="O33" s="163"/>
      <c r="P33" s="160"/>
      <c r="Q33" s="156"/>
      <c r="R33" s="156"/>
      <c r="S33" s="156"/>
      <c r="Y33" s="1"/>
      <c r="Z33" s="1"/>
      <c r="AA33" s="1"/>
      <c r="AB33" s="1"/>
    </row>
    <row r="34" spans="1:31" ht="21.75" customHeight="1">
      <c r="A34" s="1"/>
      <c r="B34" s="164">
        <f aca="true" t="shared" si="0" ref="B34:B49">U11</f>
        <v>42060</v>
      </c>
      <c r="C34" s="165"/>
      <c r="D34" s="166"/>
      <c r="E34" s="167">
        <f>B35+7</f>
        <v>42068</v>
      </c>
      <c r="F34" s="167"/>
      <c r="G34" s="167"/>
      <c r="H34" s="167">
        <f>B35+9</f>
        <v>42070</v>
      </c>
      <c r="I34" s="167"/>
      <c r="J34" s="167"/>
      <c r="K34" s="167">
        <f>B35+10</f>
        <v>42071</v>
      </c>
      <c r="L34" s="167"/>
      <c r="M34" s="167"/>
      <c r="N34" s="167">
        <f>B35+10</f>
        <v>42071</v>
      </c>
      <c r="O34" s="167"/>
      <c r="P34" s="167"/>
      <c r="AC34" s="2"/>
      <c r="AD34" s="2"/>
      <c r="AE34" s="2"/>
    </row>
    <row r="35" spans="1:32" ht="21.75" customHeight="1" thickBot="1">
      <c r="A35" s="28"/>
      <c r="B35" s="169">
        <f t="shared" si="0"/>
        <v>42061</v>
      </c>
      <c r="C35" s="170"/>
      <c r="D35" s="171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</row>
    <row r="36" spans="1:32" ht="21.75" customHeight="1">
      <c r="A36" s="28"/>
      <c r="B36" s="164">
        <f t="shared" si="0"/>
        <v>42067</v>
      </c>
      <c r="C36" s="165"/>
      <c r="D36" s="166"/>
      <c r="E36" s="172">
        <f>E34+7</f>
        <v>42075</v>
      </c>
      <c r="F36" s="173"/>
      <c r="G36" s="174"/>
      <c r="H36" s="172">
        <f>H34+7</f>
        <v>42077</v>
      </c>
      <c r="I36" s="173"/>
      <c r="J36" s="174"/>
      <c r="K36" s="172">
        <f>K34+7</f>
        <v>42078</v>
      </c>
      <c r="L36" s="173"/>
      <c r="M36" s="174"/>
      <c r="N36" s="172">
        <f>N34+7</f>
        <v>42078</v>
      </c>
      <c r="O36" s="173"/>
      <c r="P36" s="174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</row>
    <row r="37" spans="1:32" ht="21.75" customHeight="1" thickBot="1">
      <c r="A37" s="28"/>
      <c r="B37" s="169">
        <f t="shared" si="0"/>
        <v>42068</v>
      </c>
      <c r="C37" s="170"/>
      <c r="D37" s="171"/>
      <c r="E37" s="175"/>
      <c r="F37" s="176"/>
      <c r="G37" s="177"/>
      <c r="H37" s="175"/>
      <c r="I37" s="176"/>
      <c r="J37" s="177"/>
      <c r="K37" s="175"/>
      <c r="L37" s="176"/>
      <c r="M37" s="177"/>
      <c r="N37" s="175"/>
      <c r="O37" s="176"/>
      <c r="P37" s="177"/>
      <c r="Q37" s="28"/>
      <c r="R37" s="28"/>
      <c r="S37" s="28"/>
      <c r="T37" s="30" t="s">
        <v>12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</row>
    <row r="38" spans="1:32" ht="21.75" customHeight="1">
      <c r="A38" s="28"/>
      <c r="B38" s="164">
        <f t="shared" si="0"/>
        <v>42074</v>
      </c>
      <c r="C38" s="165"/>
      <c r="D38" s="166"/>
      <c r="E38" s="172">
        <f>E36+7</f>
        <v>42082</v>
      </c>
      <c r="F38" s="173"/>
      <c r="G38" s="174"/>
      <c r="H38" s="172">
        <f>H36+7</f>
        <v>42084</v>
      </c>
      <c r="I38" s="173"/>
      <c r="J38" s="174"/>
      <c r="K38" s="172">
        <f aca="true" t="shared" si="1" ref="K38:K48">K36+7</f>
        <v>42085</v>
      </c>
      <c r="L38" s="173"/>
      <c r="M38" s="174"/>
      <c r="N38" s="172">
        <f aca="true" t="shared" si="2" ref="N38:N48">N36+7</f>
        <v>42085</v>
      </c>
      <c r="O38" s="173"/>
      <c r="P38" s="174"/>
      <c r="Q38" s="28"/>
      <c r="R38" s="28"/>
      <c r="S38" s="28"/>
      <c r="T38" s="31" t="s">
        <v>13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</row>
    <row r="39" spans="1:32" ht="21.75" customHeight="1" thickBot="1">
      <c r="A39" s="28"/>
      <c r="B39" s="169">
        <f t="shared" si="0"/>
        <v>42075</v>
      </c>
      <c r="C39" s="170"/>
      <c r="D39" s="171"/>
      <c r="E39" s="175"/>
      <c r="F39" s="176"/>
      <c r="G39" s="177"/>
      <c r="H39" s="175"/>
      <c r="I39" s="176"/>
      <c r="J39" s="177"/>
      <c r="K39" s="175"/>
      <c r="L39" s="176"/>
      <c r="M39" s="177"/>
      <c r="N39" s="175"/>
      <c r="O39" s="176"/>
      <c r="P39" s="177"/>
      <c r="Q39" s="28"/>
      <c r="R39" s="28"/>
      <c r="S39" s="1"/>
      <c r="T39" s="31" t="s">
        <v>14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</row>
    <row r="40" spans="1:31" ht="21.75" customHeight="1">
      <c r="A40" s="1"/>
      <c r="B40" s="164">
        <f t="shared" si="0"/>
        <v>42081</v>
      </c>
      <c r="C40" s="165"/>
      <c r="D40" s="166"/>
      <c r="E40" s="172">
        <f>E38+7</f>
        <v>42089</v>
      </c>
      <c r="F40" s="173"/>
      <c r="G40" s="174"/>
      <c r="H40" s="172">
        <f>H38+7</f>
        <v>42091</v>
      </c>
      <c r="I40" s="173"/>
      <c r="J40" s="174"/>
      <c r="K40" s="172">
        <f t="shared" si="1"/>
        <v>42092</v>
      </c>
      <c r="L40" s="173"/>
      <c r="M40" s="174"/>
      <c r="N40" s="172">
        <f t="shared" si="2"/>
        <v>42092</v>
      </c>
      <c r="O40" s="173"/>
      <c r="P40" s="174"/>
      <c r="S40" s="1"/>
      <c r="T40" s="32" t="s">
        <v>15</v>
      </c>
      <c r="AC40" s="2"/>
      <c r="AD40" s="2"/>
      <c r="AE40" s="2"/>
    </row>
    <row r="41" spans="1:32" ht="21.75" customHeight="1" thickBot="1">
      <c r="A41" s="28"/>
      <c r="B41" s="169">
        <f t="shared" si="0"/>
        <v>42082</v>
      </c>
      <c r="C41" s="170"/>
      <c r="D41" s="171"/>
      <c r="E41" s="175"/>
      <c r="F41" s="176"/>
      <c r="G41" s="177"/>
      <c r="H41" s="175"/>
      <c r="I41" s="176"/>
      <c r="J41" s="177"/>
      <c r="K41" s="175"/>
      <c r="L41" s="176"/>
      <c r="M41" s="177"/>
      <c r="N41" s="175"/>
      <c r="O41" s="176"/>
      <c r="P41" s="177"/>
      <c r="Q41" s="28"/>
      <c r="R41" s="28"/>
      <c r="S41" s="1"/>
      <c r="T41" s="32" t="s">
        <v>16</v>
      </c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</row>
    <row r="42" spans="1:31" ht="21.75" customHeight="1">
      <c r="A42" s="1"/>
      <c r="B42" s="164">
        <f t="shared" si="0"/>
        <v>42088</v>
      </c>
      <c r="C42" s="165"/>
      <c r="D42" s="166"/>
      <c r="E42" s="172">
        <f aca="true" t="shared" si="3" ref="E42:E48">E40+7</f>
        <v>42096</v>
      </c>
      <c r="F42" s="173"/>
      <c r="G42" s="174"/>
      <c r="H42" s="172">
        <f aca="true" t="shared" si="4" ref="H42:H48">H40+7</f>
        <v>42098</v>
      </c>
      <c r="I42" s="173"/>
      <c r="J42" s="174"/>
      <c r="K42" s="172">
        <f t="shared" si="1"/>
        <v>42099</v>
      </c>
      <c r="L42" s="173"/>
      <c r="M42" s="174"/>
      <c r="N42" s="172">
        <f t="shared" si="2"/>
        <v>42099</v>
      </c>
      <c r="O42" s="173"/>
      <c r="P42" s="174"/>
      <c r="S42" s="1"/>
      <c r="T42" s="33" t="s">
        <v>17</v>
      </c>
      <c r="U42" s="28"/>
      <c r="AC42" s="2"/>
      <c r="AD42" s="2"/>
      <c r="AE42" s="2"/>
    </row>
    <row r="43" spans="1:31" ht="21.75" customHeight="1" thickBot="1">
      <c r="A43" s="1"/>
      <c r="B43" s="169">
        <f t="shared" si="0"/>
        <v>42089</v>
      </c>
      <c r="C43" s="170"/>
      <c r="D43" s="171"/>
      <c r="E43" s="175"/>
      <c r="F43" s="176"/>
      <c r="G43" s="177"/>
      <c r="H43" s="175"/>
      <c r="I43" s="176"/>
      <c r="J43" s="177"/>
      <c r="K43" s="175"/>
      <c r="L43" s="176"/>
      <c r="M43" s="177"/>
      <c r="N43" s="175"/>
      <c r="O43" s="176"/>
      <c r="P43" s="177"/>
      <c r="S43" s="1"/>
      <c r="T43" s="33" t="s">
        <v>18</v>
      </c>
      <c r="AC43" s="2"/>
      <c r="AD43" s="2"/>
      <c r="AE43" s="2"/>
    </row>
    <row r="44" spans="1:32" ht="21.75" customHeight="1">
      <c r="A44" s="28"/>
      <c r="B44" s="164">
        <f t="shared" si="0"/>
        <v>42095</v>
      </c>
      <c r="C44" s="165"/>
      <c r="D44" s="166"/>
      <c r="E44" s="172">
        <f t="shared" si="3"/>
        <v>42103</v>
      </c>
      <c r="F44" s="173"/>
      <c r="G44" s="174"/>
      <c r="H44" s="172">
        <f t="shared" si="4"/>
        <v>42105</v>
      </c>
      <c r="I44" s="173"/>
      <c r="J44" s="174"/>
      <c r="K44" s="172">
        <f t="shared" si="1"/>
        <v>42106</v>
      </c>
      <c r="L44" s="173"/>
      <c r="M44" s="174"/>
      <c r="N44" s="172">
        <f t="shared" si="2"/>
        <v>42106</v>
      </c>
      <c r="O44" s="173"/>
      <c r="P44" s="174"/>
      <c r="Q44" s="28"/>
      <c r="R44" s="28"/>
      <c r="S44" s="1"/>
      <c r="T44" s="1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</row>
    <row r="45" spans="1:31" ht="21.75" customHeight="1" thickBot="1">
      <c r="A45" s="1"/>
      <c r="B45" s="169">
        <f t="shared" si="0"/>
        <v>42096</v>
      </c>
      <c r="C45" s="170"/>
      <c r="D45" s="171"/>
      <c r="E45" s="175"/>
      <c r="F45" s="176"/>
      <c r="G45" s="177"/>
      <c r="H45" s="175"/>
      <c r="I45" s="176"/>
      <c r="J45" s="177"/>
      <c r="K45" s="175"/>
      <c r="L45" s="176"/>
      <c r="M45" s="177"/>
      <c r="N45" s="175"/>
      <c r="O45" s="176"/>
      <c r="P45" s="177"/>
      <c r="S45" s="1"/>
      <c r="T45" s="1"/>
      <c r="AC45" s="2"/>
      <c r="AD45" s="2"/>
      <c r="AE45" s="2"/>
    </row>
    <row r="46" spans="1:32" ht="21.75" customHeight="1">
      <c r="A46" s="28"/>
      <c r="B46" s="164">
        <f t="shared" si="0"/>
        <v>42102</v>
      </c>
      <c r="C46" s="165"/>
      <c r="D46" s="166"/>
      <c r="E46" s="172">
        <f t="shared" si="3"/>
        <v>42110</v>
      </c>
      <c r="F46" s="173"/>
      <c r="G46" s="174"/>
      <c r="H46" s="172">
        <f t="shared" si="4"/>
        <v>42112</v>
      </c>
      <c r="I46" s="173"/>
      <c r="J46" s="174"/>
      <c r="K46" s="172">
        <f t="shared" si="1"/>
        <v>42113</v>
      </c>
      <c r="L46" s="173"/>
      <c r="M46" s="174"/>
      <c r="N46" s="172">
        <f t="shared" si="2"/>
        <v>42113</v>
      </c>
      <c r="O46" s="173"/>
      <c r="P46" s="174"/>
      <c r="Q46" s="28"/>
      <c r="R46" s="28"/>
      <c r="S46" s="1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</row>
    <row r="47" spans="1:31" ht="21.75" customHeight="1" thickBot="1">
      <c r="A47" s="1"/>
      <c r="B47" s="169">
        <f t="shared" si="0"/>
        <v>42103</v>
      </c>
      <c r="C47" s="170"/>
      <c r="D47" s="171"/>
      <c r="E47" s="175"/>
      <c r="F47" s="176"/>
      <c r="G47" s="177"/>
      <c r="H47" s="175"/>
      <c r="I47" s="176"/>
      <c r="J47" s="177"/>
      <c r="K47" s="175"/>
      <c r="L47" s="176"/>
      <c r="M47" s="177"/>
      <c r="N47" s="175"/>
      <c r="O47" s="176"/>
      <c r="P47" s="177"/>
      <c r="AC47" s="2"/>
      <c r="AD47" s="2"/>
      <c r="AE47" s="2"/>
    </row>
    <row r="48" spans="1:32" ht="21.75" customHeight="1">
      <c r="A48" s="28"/>
      <c r="B48" s="164">
        <f t="shared" si="0"/>
        <v>42109</v>
      </c>
      <c r="C48" s="165"/>
      <c r="D48" s="166"/>
      <c r="E48" s="172">
        <f t="shared" si="3"/>
        <v>42117</v>
      </c>
      <c r="F48" s="173"/>
      <c r="G48" s="174"/>
      <c r="H48" s="172">
        <f t="shared" si="4"/>
        <v>42119</v>
      </c>
      <c r="I48" s="173"/>
      <c r="J48" s="174"/>
      <c r="K48" s="172">
        <f t="shared" si="1"/>
        <v>42120</v>
      </c>
      <c r="L48" s="173"/>
      <c r="M48" s="174"/>
      <c r="N48" s="172">
        <f t="shared" si="2"/>
        <v>42120</v>
      </c>
      <c r="O48" s="173"/>
      <c r="P48" s="174"/>
      <c r="Q48" s="28"/>
      <c r="R48" s="28"/>
      <c r="S48" s="1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</row>
    <row r="49" spans="1:31" ht="21.75" customHeight="1" thickBot="1">
      <c r="A49" s="1"/>
      <c r="B49" s="169">
        <f t="shared" si="0"/>
        <v>42110</v>
      </c>
      <c r="C49" s="170"/>
      <c r="D49" s="171"/>
      <c r="E49" s="175"/>
      <c r="F49" s="176"/>
      <c r="G49" s="177"/>
      <c r="H49" s="175"/>
      <c r="I49" s="176"/>
      <c r="J49" s="177"/>
      <c r="K49" s="175"/>
      <c r="L49" s="176"/>
      <c r="M49" s="177"/>
      <c r="N49" s="175"/>
      <c r="O49" s="176"/>
      <c r="P49" s="177"/>
      <c r="AC49" s="2"/>
      <c r="AD49" s="2"/>
      <c r="AE49" s="2"/>
    </row>
    <row r="50" spans="1:28" ht="21.75" customHeight="1">
      <c r="A50" s="1"/>
      <c r="B50" s="24" t="s">
        <v>19</v>
      </c>
      <c r="C50" s="1"/>
      <c r="D50" s="1"/>
      <c r="G50" s="24"/>
      <c r="H50" s="24"/>
      <c r="I50" s="24"/>
      <c r="J50" s="24"/>
      <c r="K50" s="24"/>
      <c r="L50" s="17"/>
      <c r="M50" s="18"/>
      <c r="Q50" s="34"/>
      <c r="R50" s="34"/>
      <c r="S50" s="34"/>
      <c r="T50" s="3"/>
      <c r="U50" s="3"/>
      <c r="V50" s="3"/>
      <c r="W50" s="3"/>
      <c r="X50" s="3"/>
      <c r="Y50" s="3"/>
      <c r="Z50" s="3"/>
      <c r="AB50" s="8"/>
    </row>
    <row r="51" spans="1:28" ht="21.75" customHeight="1">
      <c r="A51" s="1"/>
      <c r="B51" s="24"/>
      <c r="C51" s="1"/>
      <c r="D51" s="1"/>
      <c r="G51" s="24"/>
      <c r="H51" s="24"/>
      <c r="I51" s="24"/>
      <c r="J51" s="24"/>
      <c r="K51" s="24"/>
      <c r="L51" s="17"/>
      <c r="M51" s="18"/>
      <c r="Q51" s="34"/>
      <c r="R51" s="34"/>
      <c r="S51" s="34"/>
      <c r="T51" s="3"/>
      <c r="U51" s="3"/>
      <c r="V51" s="3"/>
      <c r="W51" s="3"/>
      <c r="X51" s="3"/>
      <c r="Y51" s="3"/>
      <c r="Z51" s="3"/>
      <c r="AB51" s="8"/>
    </row>
    <row r="52" spans="1:28" ht="21.75" customHeight="1">
      <c r="A52" s="178" t="s">
        <v>20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</row>
    <row r="53" spans="1:28" ht="21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ht="21.75" customHeight="1">
      <c r="A54" s="1"/>
      <c r="B54" s="28"/>
      <c r="C54" s="28"/>
      <c r="D54" s="179" t="s">
        <v>21</v>
      </c>
      <c r="E54" s="179"/>
      <c r="F54" s="179"/>
      <c r="G54" s="179"/>
      <c r="H54" s="179"/>
      <c r="I54" s="179"/>
      <c r="J54" s="179"/>
      <c r="K54" s="179"/>
      <c r="L54" s="179"/>
      <c r="M54" s="28"/>
      <c r="N54" s="31"/>
      <c r="O54" s="36"/>
      <c r="P54" s="36"/>
      <c r="Q54" s="179" t="s">
        <v>22</v>
      </c>
      <c r="R54" s="179"/>
      <c r="S54" s="179"/>
      <c r="T54" s="179"/>
      <c r="U54" s="179"/>
      <c r="V54" s="179"/>
      <c r="W54" s="179"/>
      <c r="X54" s="179"/>
      <c r="Y54" s="179"/>
      <c r="Z54" s="3"/>
      <c r="AB54" s="8"/>
    </row>
    <row r="55" spans="1:28" s="2" customFormat="1" ht="21.75" customHeight="1">
      <c r="A55" s="1"/>
      <c r="B55" s="28"/>
      <c r="C55" s="28"/>
      <c r="D55" s="37" t="s">
        <v>23</v>
      </c>
      <c r="E55" s="37"/>
      <c r="F55" s="37"/>
      <c r="G55" s="37"/>
      <c r="H55" s="37"/>
      <c r="I55" s="37"/>
      <c r="J55" s="37"/>
      <c r="K55" s="37"/>
      <c r="L55" s="25"/>
      <c r="M55" s="28"/>
      <c r="N55" s="32"/>
      <c r="O55" s="38"/>
      <c r="P55" s="39"/>
      <c r="Q55" s="37" t="s">
        <v>24</v>
      </c>
      <c r="R55" s="37"/>
      <c r="S55" s="37"/>
      <c r="T55" s="37"/>
      <c r="U55" s="37"/>
      <c r="V55" s="37"/>
      <c r="W55" s="37"/>
      <c r="X55" s="37"/>
      <c r="Y55" s="25"/>
      <c r="Z55" s="3"/>
      <c r="AB55" s="8"/>
    </row>
    <row r="56" spans="1:28" s="2" customFormat="1" ht="21.75" customHeight="1">
      <c r="A56" s="1"/>
      <c r="D56" s="37" t="s">
        <v>25</v>
      </c>
      <c r="E56" s="37"/>
      <c r="F56" s="37"/>
      <c r="G56" s="37"/>
      <c r="H56" s="37"/>
      <c r="I56" s="37"/>
      <c r="J56" s="37"/>
      <c r="K56" s="37"/>
      <c r="L56" s="25"/>
      <c r="N56" s="32"/>
      <c r="O56" s="40"/>
      <c r="P56" s="41"/>
      <c r="Q56" s="37" t="s">
        <v>26</v>
      </c>
      <c r="R56" s="37"/>
      <c r="S56" s="37"/>
      <c r="T56" s="37"/>
      <c r="U56" s="37"/>
      <c r="V56" s="37"/>
      <c r="W56" s="37"/>
      <c r="X56" s="37"/>
      <c r="Y56" s="25"/>
      <c r="Z56" s="3"/>
      <c r="AB56" s="8"/>
    </row>
    <row r="57" spans="1:28" s="2" customFormat="1" ht="21.75" customHeight="1">
      <c r="A57" s="1"/>
      <c r="B57" s="42"/>
      <c r="C57" s="42"/>
      <c r="D57" s="37" t="s">
        <v>27</v>
      </c>
      <c r="E57" s="37"/>
      <c r="F57" s="37"/>
      <c r="G57" s="37"/>
      <c r="H57" s="37"/>
      <c r="I57" s="37"/>
      <c r="J57" s="37"/>
      <c r="K57" s="37"/>
      <c r="L57" s="25"/>
      <c r="M57" s="3"/>
      <c r="N57" s="33"/>
      <c r="O57" s="43"/>
      <c r="P57" s="43"/>
      <c r="Q57" s="37" t="s">
        <v>28</v>
      </c>
      <c r="R57" s="37"/>
      <c r="S57" s="37"/>
      <c r="T57" s="37"/>
      <c r="U57" s="37"/>
      <c r="V57" s="37"/>
      <c r="W57" s="37"/>
      <c r="X57" s="37"/>
      <c r="Y57" s="25"/>
      <c r="Z57" s="3"/>
      <c r="AB57" s="8"/>
    </row>
    <row r="58" spans="4:28" s="2" customFormat="1" ht="21.75" customHeight="1">
      <c r="D58" s="37" t="s">
        <v>29</v>
      </c>
      <c r="E58" s="37"/>
      <c r="F58" s="37"/>
      <c r="G58" s="37"/>
      <c r="H58" s="37"/>
      <c r="I58" s="37"/>
      <c r="J58" s="37"/>
      <c r="K58" s="37"/>
      <c r="L58" s="25"/>
      <c r="M58" s="3"/>
      <c r="N58" s="33"/>
      <c r="O58" s="1"/>
      <c r="P58" s="1"/>
      <c r="Q58" s="37" t="s">
        <v>30</v>
      </c>
      <c r="R58" s="37"/>
      <c r="S58" s="37"/>
      <c r="T58" s="37"/>
      <c r="U58" s="37"/>
      <c r="V58" s="37"/>
      <c r="W58" s="37"/>
      <c r="X58" s="37"/>
      <c r="Y58" s="25"/>
      <c r="AB58" s="8"/>
    </row>
    <row r="59" s="2" customFormat="1" ht="21.75" customHeight="1">
      <c r="M59" s="3"/>
    </row>
    <row r="60" spans="2:13" s="2" customFormat="1" ht="21.75" customHeight="1">
      <c r="B60" s="8"/>
      <c r="C60" s="8"/>
      <c r="M60" s="3"/>
    </row>
    <row r="61" spans="2:13" s="2" customFormat="1" ht="21.75" customHeight="1">
      <c r="B61" s="8"/>
      <c r="M61" s="3"/>
    </row>
    <row r="62" spans="2:13" ht="14.25">
      <c r="B62" s="8"/>
      <c r="M62" s="3"/>
    </row>
  </sheetData>
  <sheetProtection/>
  <mergeCells count="194">
    <mergeCell ref="A52:AB52"/>
    <mergeCell ref="D54:L54"/>
    <mergeCell ref="Q54:Y54"/>
    <mergeCell ref="B48:D48"/>
    <mergeCell ref="E48:G49"/>
    <mergeCell ref="H48:J49"/>
    <mergeCell ref="K48:M49"/>
    <mergeCell ref="N48:P49"/>
    <mergeCell ref="B49:D49"/>
    <mergeCell ref="B46:D46"/>
    <mergeCell ref="E46:G47"/>
    <mergeCell ref="H46:J47"/>
    <mergeCell ref="K46:M47"/>
    <mergeCell ref="N46:P47"/>
    <mergeCell ref="B47:D47"/>
    <mergeCell ref="B44:D44"/>
    <mergeCell ref="E44:G45"/>
    <mergeCell ref="H44:J45"/>
    <mergeCell ref="K44:M45"/>
    <mergeCell ref="N44:P45"/>
    <mergeCell ref="B45:D45"/>
    <mergeCell ref="B42:D42"/>
    <mergeCell ref="E42:G43"/>
    <mergeCell ref="H42:J43"/>
    <mergeCell ref="K42:M43"/>
    <mergeCell ref="N42:P43"/>
    <mergeCell ref="B43:D43"/>
    <mergeCell ref="B40:D40"/>
    <mergeCell ref="E40:G41"/>
    <mergeCell ref="H40:J41"/>
    <mergeCell ref="K40:M41"/>
    <mergeCell ref="N40:P41"/>
    <mergeCell ref="B41:D41"/>
    <mergeCell ref="B38:D38"/>
    <mergeCell ref="E38:G39"/>
    <mergeCell ref="H38:J39"/>
    <mergeCell ref="K38:M39"/>
    <mergeCell ref="N38:P39"/>
    <mergeCell ref="B39:D39"/>
    <mergeCell ref="B36:D36"/>
    <mergeCell ref="E36:G37"/>
    <mergeCell ref="H36:J37"/>
    <mergeCell ref="K36:M37"/>
    <mergeCell ref="N36:P37"/>
    <mergeCell ref="B37:D37"/>
    <mergeCell ref="B34:D34"/>
    <mergeCell ref="E34:G35"/>
    <mergeCell ref="H34:J35"/>
    <mergeCell ref="K34:M35"/>
    <mergeCell ref="N34:P35"/>
    <mergeCell ref="B35:D35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X26:Z26"/>
    <mergeCell ref="B25:F25"/>
    <mergeCell ref="G25:J25"/>
    <mergeCell ref="E28:W29"/>
    <mergeCell ref="E31:J31"/>
    <mergeCell ref="K31:P31"/>
    <mergeCell ref="Q31:S31"/>
    <mergeCell ref="B26:F26"/>
    <mergeCell ref="G26:J26"/>
    <mergeCell ref="K26:M26"/>
    <mergeCell ref="N26:P26"/>
    <mergeCell ref="Q26:S26"/>
    <mergeCell ref="U26:W26"/>
    <mergeCell ref="B24:F24"/>
    <mergeCell ref="G24:J24"/>
    <mergeCell ref="K24:M24"/>
    <mergeCell ref="N24:P24"/>
    <mergeCell ref="Q24:S24"/>
    <mergeCell ref="X25:Z25"/>
    <mergeCell ref="U23:W23"/>
    <mergeCell ref="K25:M25"/>
    <mergeCell ref="N25:P25"/>
    <mergeCell ref="Q25:S25"/>
    <mergeCell ref="U25:W25"/>
    <mergeCell ref="X23:Z23"/>
    <mergeCell ref="X22:Z22"/>
    <mergeCell ref="B21:F21"/>
    <mergeCell ref="G21:J21"/>
    <mergeCell ref="U24:W24"/>
    <mergeCell ref="X24:Z24"/>
    <mergeCell ref="B23:F23"/>
    <mergeCell ref="G23:J23"/>
    <mergeCell ref="K23:M23"/>
    <mergeCell ref="N23:P23"/>
    <mergeCell ref="Q23:S23"/>
    <mergeCell ref="B22:F22"/>
    <mergeCell ref="G22:J22"/>
    <mergeCell ref="K22:M22"/>
    <mergeCell ref="N22:P22"/>
    <mergeCell ref="Q22:S22"/>
    <mergeCell ref="U22:W22"/>
    <mergeCell ref="B20:F20"/>
    <mergeCell ref="G20:J20"/>
    <mergeCell ref="K20:M20"/>
    <mergeCell ref="N20:P20"/>
    <mergeCell ref="Q20:S20"/>
    <mergeCell ref="X21:Z21"/>
    <mergeCell ref="U19:W19"/>
    <mergeCell ref="K21:M21"/>
    <mergeCell ref="N21:P21"/>
    <mergeCell ref="Q21:S21"/>
    <mergeCell ref="U21:W21"/>
    <mergeCell ref="X19:Z19"/>
    <mergeCell ref="X18:Z18"/>
    <mergeCell ref="B17:F17"/>
    <mergeCell ref="G17:J17"/>
    <mergeCell ref="U20:W20"/>
    <mergeCell ref="X20:Z20"/>
    <mergeCell ref="B19:F19"/>
    <mergeCell ref="G19:J19"/>
    <mergeCell ref="K19:M19"/>
    <mergeCell ref="N19:P19"/>
    <mergeCell ref="Q19:S19"/>
    <mergeCell ref="B18:F18"/>
    <mergeCell ref="G18:J18"/>
    <mergeCell ref="K18:M18"/>
    <mergeCell ref="N18:P18"/>
    <mergeCell ref="Q18:S18"/>
    <mergeCell ref="U18:W18"/>
    <mergeCell ref="B16:F16"/>
    <mergeCell ref="G16:J16"/>
    <mergeCell ref="K16:M16"/>
    <mergeCell ref="N16:P16"/>
    <mergeCell ref="Q16:S16"/>
    <mergeCell ref="X17:Z17"/>
    <mergeCell ref="U15:W15"/>
    <mergeCell ref="K17:M17"/>
    <mergeCell ref="N17:P17"/>
    <mergeCell ref="Q17:S17"/>
    <mergeCell ref="U17:W17"/>
    <mergeCell ref="X15:Z15"/>
    <mergeCell ref="X14:Z14"/>
    <mergeCell ref="B13:F13"/>
    <mergeCell ref="G13:J13"/>
    <mergeCell ref="U16:W16"/>
    <mergeCell ref="X16:Z16"/>
    <mergeCell ref="B15:F15"/>
    <mergeCell ref="G15:J15"/>
    <mergeCell ref="K15:M15"/>
    <mergeCell ref="N15:P15"/>
    <mergeCell ref="Q15:S15"/>
    <mergeCell ref="B14:F14"/>
    <mergeCell ref="G14:J14"/>
    <mergeCell ref="K14:M14"/>
    <mergeCell ref="N14:P14"/>
    <mergeCell ref="Q14:S14"/>
    <mergeCell ref="U14:W14"/>
    <mergeCell ref="K13:M13"/>
    <mergeCell ref="N13:P13"/>
    <mergeCell ref="Q13:S13"/>
    <mergeCell ref="U13:W13"/>
    <mergeCell ref="U11:W11"/>
    <mergeCell ref="X11:Z11"/>
    <mergeCell ref="X12:Z12"/>
    <mergeCell ref="X13:Z13"/>
    <mergeCell ref="B12:F12"/>
    <mergeCell ref="G12:J12"/>
    <mergeCell ref="K12:M12"/>
    <mergeCell ref="N12:P12"/>
    <mergeCell ref="Q12:S12"/>
    <mergeCell ref="U12:W12"/>
    <mergeCell ref="X9:Z10"/>
    <mergeCell ref="K10:M10"/>
    <mergeCell ref="N10:P10"/>
    <mergeCell ref="Q10:T10"/>
    <mergeCell ref="U10:W10"/>
    <mergeCell ref="B11:F11"/>
    <mergeCell ref="G11:J11"/>
    <mergeCell ref="K11:M11"/>
    <mergeCell ref="N11:P11"/>
    <mergeCell ref="Q11:S11"/>
    <mergeCell ref="Z1:AB1"/>
    <mergeCell ref="B2:H4"/>
    <mergeCell ref="V4:X4"/>
    <mergeCell ref="Y4:AB4"/>
    <mergeCell ref="E6:W7"/>
    <mergeCell ref="B9:F10"/>
    <mergeCell ref="G9:J10"/>
    <mergeCell ref="K9:M9"/>
    <mergeCell ref="N9:T9"/>
    <mergeCell ref="U9:W9"/>
  </mergeCells>
  <hyperlinks>
    <hyperlink ref="T42" r:id="rId1" display="TEL:06-4963-8855"/>
  </hyperlinks>
  <printOptions/>
  <pageMargins left="0.5905511811023623" right="0.5511811023622047" top="0.5905511811023623" bottom="0.5905511811023623" header="0.5905511811023623" footer="0.5905511811023623"/>
  <pageSetup fitToHeight="1" fitToWidth="1" horizontalDpi="600" verticalDpi="600" orientation="portrait" paperSize="9" scale="64" r:id="rId3"/>
  <colBreaks count="1" manualBreakCount="1">
    <brk id="28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FLJ-8</dc:creator>
  <cp:keywords/>
  <dc:description/>
  <cp:lastModifiedBy>FLJ-8</cp:lastModifiedBy>
  <dcterms:created xsi:type="dcterms:W3CDTF">2015-02-17T04:36:50Z</dcterms:created>
  <dcterms:modified xsi:type="dcterms:W3CDTF">2015-02-17T04:41:50Z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